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9.xml" ContentType="application/vnd.ms-office.activeX+xml"/>
  <Override PartName="/xl/activeX/activeX25.bin" ContentType="application/vnd.ms-office.activeX"/>
  <Override PartName="/xl/activeX/activeX43.bin" ContentType="application/vnd.ms-office.activeX"/>
  <Override PartName="/xl/activeX/activeX54.bin" ContentType="application/vnd.ms-office.activeX"/>
  <Override PartName="/xl/activeX/activeX59.xml" ContentType="application/vnd.ms-office.activeX+xml"/>
  <Override PartName="/xl/activeX/activeX72.bin" ContentType="application/vnd.ms-office.activeX"/>
  <Override PartName="/xl/styles.xml" ContentType="application/vnd.openxmlformats-officedocument.spreadsheetml.styles+xml"/>
  <Override PartName="/xl/activeX/activeX14.bin" ContentType="application/vnd.ms-office.activeX"/>
  <Override PartName="/xl/activeX/activeX19.xml" ContentType="application/vnd.ms-office.activeX+xml"/>
  <Override PartName="/xl/activeX/activeX32.bin" ContentType="application/vnd.ms-office.activeX"/>
  <Override PartName="/xl/activeX/activeX48.xml" ContentType="application/vnd.ms-office.activeX+xml"/>
  <Override PartName="/xl/activeX/activeX61.bin" ContentType="application/vnd.ms-office.activeX"/>
  <Override PartName="/xl/activeX/activeX66.xml" ContentType="application/vnd.ms-office.activeX+xml"/>
  <Override PartName="/xl/activeX/activeX77.xml" ContentType="application/vnd.ms-office.activeX+xml"/>
  <Override PartName="/xl/activeX/activeX5.xml" ContentType="application/vnd.ms-office.activeX+xml"/>
  <Override PartName="/xl/activeX/activeX21.bin" ContentType="application/vnd.ms-office.activeX"/>
  <Override PartName="/xl/activeX/activeX37.xml" ContentType="application/vnd.ms-office.activeX+xml"/>
  <Override PartName="/xl/activeX/activeX50.bin" ContentType="application/vnd.ms-office.activeX"/>
  <Override PartName="/xl/activeX/activeX55.xml" ContentType="application/vnd.ms-office.activeX+xml"/>
  <Default Extension="xml" ContentType="application/xml"/>
  <Override PartName="/xl/activeX/activeX10.bin" ContentType="application/vnd.ms-office.activeX"/>
  <Override PartName="/xl/activeX/activeX15.xml" ContentType="application/vnd.ms-office.activeX+xml"/>
  <Override PartName="/xl/activeX/activeX26.xml" ContentType="application/vnd.ms-office.activeX+xml"/>
  <Override PartName="/xl/activeX/activeX44.xml" ContentType="application/vnd.ms-office.activeX+xml"/>
  <Override PartName="/xl/activeX/activeX62.xml" ContentType="application/vnd.ms-office.activeX+xml"/>
  <Override PartName="/xl/activeX/activeX73.xml" ContentType="application/vnd.ms-office.activeX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activeX/activeX51.xml" ContentType="application/vnd.ms-office.activeX+xml"/>
  <Override PartName="/xl/activeX/activeX9.bin" ContentType="application/vnd.ms-office.activeX"/>
  <Override PartName="/xl/activeX/activeX11.xml" ContentType="application/vnd.ms-office.activeX+xml"/>
  <Override PartName="/xl/activeX/activeX40.xml" ContentType="application/vnd.ms-office.activeX+xml"/>
  <Override PartName="/xl/activeX/activeX59.bin" ContentType="application/vnd.ms-office.activeX"/>
  <Override PartName="/xl/sharedStrings.xml" ContentType="application/vnd.openxmlformats-officedocument.spreadsheetml.sharedStrings+xml"/>
  <Override PartName="/xl/activeX/activeX19.bin" ContentType="application/vnd.ms-office.activeX"/>
  <Override PartName="/xl/activeX/activeX48.bin" ContentType="application/vnd.ms-office.activeX"/>
  <Override PartName="/xl/activeX/activeX66.bin" ContentType="application/vnd.ms-office.activeX"/>
  <Override PartName="/xl/activeX/activeX77.bin" ContentType="application/vnd.ms-office.activeX"/>
  <Override PartName="/xl/activeX/activeX5.bin" ContentType="application/vnd.ms-office.activeX"/>
  <Override PartName="/xl/activeX/activeX37.bin" ContentType="application/vnd.ms-office.activeX"/>
  <Override PartName="/xl/activeX/activeX55.bin" ContentType="application/vnd.ms-office.activeX"/>
  <Default Extension="bin" ContentType="application/vnd.openxmlformats-officedocument.spreadsheetml.printerSettings"/>
  <Override PartName="/xl/activeX/activeX15.bin" ContentType="application/vnd.ms-office.activeX"/>
  <Override PartName="/xl/activeX/activeX26.bin" ContentType="application/vnd.ms-office.activeX"/>
  <Override PartName="/xl/activeX/activeX44.bin" ContentType="application/vnd.ms-office.activeX"/>
  <Override PartName="/xl/activeX/activeX62.bin" ContentType="application/vnd.ms-office.activeX"/>
  <Override PartName="/xl/activeX/activeX73.bin" ContentType="application/vnd.ms-office.activeX"/>
  <Override PartName="/xl/activeX/activeX78.xml" ContentType="application/vnd.ms-office.activeX+xml"/>
  <Default Extension="png" ContentType="image/png"/>
  <Override PartName="/xl/activeX/activeX1.bin" ContentType="application/vnd.ms-office.activeX"/>
  <Override PartName="/xl/activeX/activeX22.bin" ContentType="application/vnd.ms-office.activeX"/>
  <Override PartName="/xl/activeX/activeX33.bin" ContentType="application/vnd.ms-office.activeX"/>
  <Override PartName="/xl/activeX/activeX38.xml" ContentType="application/vnd.ms-office.activeX+xml"/>
  <Override PartName="/xl/activeX/activeX49.xml" ContentType="application/vnd.ms-office.activeX+xml"/>
  <Override PartName="/xl/activeX/activeX51.bin" ContentType="application/vnd.ms-office.activeX"/>
  <Override PartName="/xl/activeX/activeX67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27.xml" ContentType="application/vnd.ms-office.activeX+xml"/>
  <Override PartName="/xl/activeX/activeX40.bin" ContentType="application/vnd.ms-office.activeX"/>
  <Override PartName="/xl/activeX/activeX45.xml" ContentType="application/vnd.ms-office.activeX+xml"/>
  <Override PartName="/xl/activeX/activeX56.xml" ContentType="application/vnd.ms-office.activeX+xml"/>
  <Override PartName="/xl/activeX/activeX74.xml" ContentType="application/vnd.ms-office.activeX+xml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16.xml" ContentType="application/vnd.ms-office.activeX+xml"/>
  <Override PartName="/xl/activeX/activeX34.xml" ContentType="application/vnd.ms-office.activeX+xml"/>
  <Override PartName="/xl/activeX/activeX63.xml" ContentType="application/vnd.ms-office.activeX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activeX/activeX23.xml" ContentType="application/vnd.ms-office.activeX+xml"/>
  <Override PartName="/xl/activeX/activeX41.xml" ContentType="application/vnd.ms-office.activeX+xml"/>
  <Override PartName="/xl/activeX/activeX52.xml" ContentType="application/vnd.ms-office.activeX+xml"/>
  <Override PartName="/xl/activeX/activeX70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30.xml" ContentType="application/vnd.ms-office.activeX+xml"/>
  <Override PartName="/xl/activeX/activeX78.bin" ContentType="application/vnd.ms-office.activeX"/>
  <Override PartName="/xl/calcChain.xml" ContentType="application/vnd.openxmlformats-officedocument.spreadsheetml.calcChain+xml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38.bin" ContentType="application/vnd.ms-office.activeX"/>
  <Override PartName="/xl/activeX/activeX49.bin" ContentType="application/vnd.ms-office.activeX"/>
  <Override PartName="/xl/activeX/activeX58.bin" ContentType="application/vnd.ms-office.activeX"/>
  <Override PartName="/xl/activeX/activeX67.bin" ContentType="application/vnd.ms-office.activeX"/>
  <Override PartName="/xl/activeX/activeX76.bin" ContentType="application/vnd.ms-office.activeX"/>
  <Override PartName="/xl/activeX/activeX6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36.bin" ContentType="application/vnd.ms-office.activeX"/>
  <Override PartName="/xl/activeX/activeX45.bin" ContentType="application/vnd.ms-office.activeX"/>
  <Override PartName="/xl/activeX/activeX47.bin" ContentType="application/vnd.ms-office.activeX"/>
  <Override PartName="/xl/activeX/activeX56.bin" ContentType="application/vnd.ms-office.activeX"/>
  <Override PartName="/xl/activeX/activeX65.bin" ContentType="application/vnd.ms-office.activeX"/>
  <Override PartName="/xl/activeX/activeX74.bin" ContentType="application/vnd.ms-office.activeX"/>
  <Override PartName="/docProps/core.xml" ContentType="application/vnd.openxmlformats-package.core-properties+xml"/>
  <Override PartName="/xl/activeX/activeX2.bin" ContentType="application/vnd.ms-office.activeX"/>
  <Override PartName="/xl/activeX/activeX16.bin" ContentType="application/vnd.ms-office.activeX"/>
  <Override PartName="/xl/activeX/activeX34.bin" ContentType="application/vnd.ms-office.activeX"/>
  <Override PartName="/xl/activeX/activeX63.bin" ContentType="application/vnd.ms-office.activeX"/>
  <Override PartName="/xl/activeX/activeX68.xml" ContentType="application/vnd.ms-office.activeX+xml"/>
  <Override PartName="/xl/activeX/activeX79.xml" ContentType="application/vnd.ms-office.activeX+xml"/>
  <Override PartName="/xl/theme/theme1.xml" ContentType="application/vnd.openxmlformats-officedocument.theme+xml"/>
  <Override PartName="/xl/activeX/activeX7.xml" ContentType="application/vnd.ms-office.activeX+xml"/>
  <Override PartName="/xl/activeX/activeX23.bin" ContentType="application/vnd.ms-office.activeX"/>
  <Override PartName="/xl/activeX/activeX39.xml" ContentType="application/vnd.ms-office.activeX+xml"/>
  <Override PartName="/xl/activeX/activeX41.bin" ContentType="application/vnd.ms-office.activeX"/>
  <Override PartName="/xl/activeX/activeX52.bin" ContentType="application/vnd.ms-office.activeX"/>
  <Override PartName="/xl/activeX/activeX57.xml" ContentType="application/vnd.ms-office.activeX+xml"/>
  <Override PartName="/xl/activeX/activeX70.bin" ContentType="application/vnd.ms-office.activeX"/>
  <Override PartName="/xl/activeX/activeX12.bin" ContentType="application/vnd.ms-office.activeX"/>
  <Override PartName="/xl/activeX/activeX17.xml" ContentType="application/vnd.ms-office.activeX+xml"/>
  <Override PartName="/xl/activeX/activeX28.xml" ContentType="application/vnd.ms-office.activeX+xml"/>
  <Override PartName="/xl/activeX/activeX30.bin" ContentType="application/vnd.ms-office.activeX"/>
  <Override PartName="/xl/activeX/activeX46.xml" ContentType="application/vnd.ms-office.activeX+xml"/>
  <Override PartName="/xl/activeX/activeX64.xml" ContentType="application/vnd.ms-office.activeX+xml"/>
  <Override PartName="/xl/activeX/activeX75.xml" ContentType="application/vnd.ms-office.activeX+xml"/>
  <Default Extension="rels" ContentType="application/vnd.openxmlformats-package.relationships+xml"/>
  <Override PartName="/xl/activeX/activeX3.xml" ContentType="application/vnd.ms-office.activeX+xml"/>
  <Override PartName="/xl/activeX/activeX24.xml" ContentType="application/vnd.ms-office.activeX+xml"/>
  <Override PartName="/xl/activeX/activeX35.xml" ContentType="application/vnd.ms-office.activeX+xml"/>
  <Override PartName="/xl/activeX/activeX53.xml" ContentType="application/vnd.ms-office.activeX+xml"/>
  <Override PartName="/xl/activeX/activeX13.xml" ContentType="application/vnd.ms-office.activeX+xml"/>
  <Override PartName="/xl/activeX/activeX42.xml" ContentType="application/vnd.ms-office.activeX+xml"/>
  <Override PartName="/xl/activeX/activeX60.xml" ContentType="application/vnd.ms-office.activeX+xml"/>
  <Override PartName="/xl/activeX/activeX71.xml" ContentType="application/vnd.ms-office.activeX+xml"/>
  <Override PartName="/xl/worksheets/sheet1.xml" ContentType="application/vnd.openxmlformats-officedocument.spreadsheetml.worksheet+xml"/>
  <Override PartName="/xl/activeX/activeX20.xml" ContentType="application/vnd.ms-office.activeX+xml"/>
  <Override PartName="/xl/activeX/activeX31.xml" ContentType="application/vnd.ms-office.activeX+xml"/>
  <Override PartName="/xl/activeX/activeX68.bin" ContentType="application/vnd.ms-office.activeX"/>
  <Override PartName="/xl/activeX/activeX79.bin" ContentType="application/vnd.ms-office.activeX"/>
  <Override PartName="/xl/activeX/activeX7.bin" ContentType="application/vnd.ms-office.activeX"/>
  <Override PartName="/xl/activeX/activeX39.bin" ContentType="application/vnd.ms-office.activeX"/>
  <Override PartName="/xl/activeX/activeX57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46.bin" ContentType="application/vnd.ms-office.activeX"/>
  <Override PartName="/xl/activeX/activeX64.bin" ContentType="application/vnd.ms-office.activeX"/>
  <Override PartName="/xl/activeX/activeX75.bin" ContentType="application/vnd.ms-office.activeX"/>
  <Override PartName="/xl/activeX/activeX3.bin" ContentType="application/vnd.ms-office.activeX"/>
  <Override PartName="/xl/activeX/activeX35.bin" ContentType="application/vnd.ms-office.activeX"/>
  <Override PartName="/xl/activeX/activeX53.bin" ContentType="application/vnd.ms-office.activeX"/>
  <Override PartName="/xl/activeX/activeX69.xml" ContentType="application/vnd.ms-office.activeX+xml"/>
  <Override PartName="/xl/activeX/activeX8.xml" ContentType="application/vnd.ms-office.activeX+xml"/>
  <Override PartName="/xl/activeX/activeX13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42.bin" ContentType="application/vnd.ms-office.activeX"/>
  <Override PartName="/xl/activeX/activeX47.xml" ContentType="application/vnd.ms-office.activeX+xml"/>
  <Override PartName="/xl/activeX/activeX58.xml" ContentType="application/vnd.ms-office.activeX+xml"/>
  <Override PartName="/xl/activeX/activeX60.bin" ContentType="application/vnd.ms-office.activeX"/>
  <Override PartName="/xl/activeX/activeX71.bin" ContentType="application/vnd.ms-office.activeX"/>
  <Override PartName="/xl/activeX/activeX76.xml" ContentType="application/vnd.ms-office.activeX+xml"/>
  <Override PartName="/xl/activeX/activeX18.xml" ContentType="application/vnd.ms-office.activeX+xml"/>
  <Override PartName="/xl/activeX/activeX20.bin" ContentType="application/vnd.ms-office.activeX"/>
  <Override PartName="/xl/activeX/activeX31.bin" ContentType="application/vnd.ms-office.activeX"/>
  <Override PartName="/xl/activeX/activeX36.xml" ContentType="application/vnd.ms-office.activeX+xml"/>
  <Override PartName="/xl/activeX/activeX65.xml" ContentType="application/vnd.ms-office.activeX+xml"/>
  <Override PartName="/xl/activeX/activeX4.xml" ContentType="application/vnd.ms-office.activeX+xml"/>
  <Override PartName="/xl/activeX/activeX25.xml" ContentType="application/vnd.ms-office.activeX+xml"/>
  <Override PartName="/xl/activeX/activeX43.xml" ContentType="application/vnd.ms-office.activeX+xml"/>
  <Override PartName="/xl/activeX/activeX54.xml" ContentType="application/vnd.ms-office.activeX+xml"/>
  <Override PartName="/xl/activeX/activeX72.xml" ContentType="application/vnd.ms-office.activeX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4.xml" ContentType="application/vnd.ms-office.activeX+xml"/>
  <Override PartName="/xl/activeX/activeX32.xml" ContentType="application/vnd.ms-office.activeX+xml"/>
  <Override PartName="/xl/activeX/activeX61.xml" ContentType="application/vnd.ms-office.activeX+xml"/>
  <Override PartName="/xl/activeX/activeX21.xml" ContentType="application/vnd.ms-office.activeX+xml"/>
  <Override PartName="/xl/activeX/activeX50.xml" ContentType="application/vnd.ms-office.activeX+xml"/>
  <Override PartName="/xl/activeX/activeX69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125" windowHeight="12435" activeTab="2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List1!$A$1:$C$159</definedName>
  </definedNames>
  <calcPr calcId="125725"/>
</workbook>
</file>

<file path=xl/calcChain.xml><?xml version="1.0" encoding="utf-8"?>
<calcChain xmlns="http://schemas.openxmlformats.org/spreadsheetml/2006/main">
  <c r="F30" i="3"/>
  <c r="D30"/>
  <c r="A3"/>
  <c r="B3"/>
  <c r="E3"/>
  <c r="A4"/>
  <c r="B4"/>
  <c r="C4"/>
  <c r="E4"/>
  <c r="A5"/>
  <c r="B5"/>
  <c r="C5"/>
  <c r="E5"/>
  <c r="A6"/>
  <c r="B6"/>
  <c r="C6"/>
  <c r="E6"/>
  <c r="A7"/>
  <c r="B7"/>
  <c r="C7"/>
  <c r="E7"/>
  <c r="A8"/>
  <c r="B8"/>
  <c r="C8"/>
  <c r="E8"/>
  <c r="A9"/>
  <c r="B9"/>
  <c r="C9"/>
  <c r="E9"/>
  <c r="A10"/>
  <c r="B10"/>
  <c r="C10"/>
  <c r="E10"/>
  <c r="A11"/>
  <c r="B11"/>
  <c r="C11"/>
  <c r="E11"/>
  <c r="A12"/>
  <c r="B12"/>
  <c r="C12"/>
  <c r="E12"/>
  <c r="A13"/>
  <c r="B13"/>
  <c r="C13"/>
  <c r="E13"/>
  <c r="A14"/>
  <c r="B14"/>
  <c r="C14"/>
  <c r="E14"/>
  <c r="A15"/>
  <c r="B15"/>
  <c r="C15"/>
  <c r="E15"/>
  <c r="A16"/>
  <c r="B16"/>
  <c r="C16"/>
  <c r="E16"/>
  <c r="A17"/>
  <c r="B17"/>
  <c r="C17"/>
  <c r="E17"/>
  <c r="A18"/>
  <c r="B18"/>
  <c r="C18"/>
  <c r="E18"/>
  <c r="A19"/>
  <c r="B19"/>
  <c r="C19"/>
  <c r="E19"/>
  <c r="A20"/>
  <c r="B20"/>
  <c r="C20"/>
  <c r="E20"/>
  <c r="A21"/>
  <c r="B21"/>
  <c r="C21"/>
  <c r="E21"/>
  <c r="A22"/>
  <c r="B22"/>
  <c r="C22"/>
  <c r="E22"/>
  <c r="A23"/>
  <c r="B23"/>
  <c r="C23"/>
  <c r="E23"/>
  <c r="A24"/>
  <c r="B24"/>
  <c r="C24"/>
  <c r="E24"/>
  <c r="A25"/>
  <c r="B25"/>
  <c r="C25"/>
  <c r="E25"/>
  <c r="A26"/>
  <c r="B26"/>
  <c r="C26"/>
  <c r="E26"/>
  <c r="A27"/>
  <c r="B27"/>
  <c r="C27"/>
  <c r="E27"/>
  <c r="A28"/>
  <c r="B28"/>
  <c r="C28"/>
  <c r="E28"/>
  <c r="A29"/>
  <c r="B29"/>
  <c r="C29"/>
  <c r="E29"/>
  <c r="F31" l="1"/>
  <c r="C2" i="2"/>
  <c r="D2"/>
  <c r="A3"/>
  <c r="B3"/>
  <c r="A4"/>
  <c r="B4"/>
  <c r="A5"/>
  <c r="B5"/>
  <c r="A6"/>
  <c r="B6"/>
  <c r="C6"/>
  <c r="D6"/>
  <c r="A7"/>
  <c r="B7"/>
  <c r="C7"/>
  <c r="D7"/>
  <c r="A8"/>
  <c r="B8"/>
  <c r="C8"/>
  <c r="A9"/>
  <c r="B9"/>
  <c r="C9"/>
  <c r="A10"/>
  <c r="B10"/>
  <c r="A16"/>
  <c r="B16"/>
  <c r="D16"/>
  <c r="A17"/>
  <c r="B17"/>
  <c r="D17"/>
  <c r="A18"/>
  <c r="B18"/>
  <c r="D18"/>
  <c r="A19"/>
  <c r="B19"/>
  <c r="D19"/>
  <c r="A20"/>
  <c r="B20"/>
  <c r="A21"/>
  <c r="B21"/>
  <c r="D21"/>
  <c r="A22"/>
  <c r="B22"/>
  <c r="C22"/>
  <c r="D22"/>
  <c r="A23"/>
  <c r="B23"/>
  <c r="C23"/>
  <c r="A24"/>
  <c r="B24"/>
  <c r="C24"/>
  <c r="A25"/>
  <c r="B25"/>
  <c r="C25"/>
  <c r="D25"/>
  <c r="A26"/>
  <c r="B26"/>
  <c r="C26"/>
  <c r="A27"/>
  <c r="B27"/>
  <c r="C27"/>
  <c r="A28"/>
  <c r="B28"/>
  <c r="A29"/>
  <c r="B29"/>
</calcChain>
</file>

<file path=xl/sharedStrings.xml><?xml version="1.0" encoding="utf-8"?>
<sst xmlns="http://schemas.openxmlformats.org/spreadsheetml/2006/main" count="247" uniqueCount="187">
  <si>
    <t>Brother HL 1110, 1112, MFC 1810, DCP 1510, 1512</t>
  </si>
  <si>
    <t>TN 1030</t>
  </si>
  <si>
    <t>Brother HL 2300, 2340, 2360, 2520</t>
  </si>
  <si>
    <t>TN 2310</t>
  </si>
  <si>
    <t>TN 2320</t>
  </si>
  <si>
    <t>Brother HL 2300, 2340, 2360, 2520 Drum unit</t>
  </si>
  <si>
    <t>DR 2300</t>
  </si>
  <si>
    <t>Canon LBP 7100, 7110, MF 8230, 8280</t>
  </si>
  <si>
    <t>CRG-731 Hbk / 731 C / 731 M / 731 Y</t>
  </si>
  <si>
    <t>Canon LBP 3310, 3370</t>
  </si>
  <si>
    <t>CRG-715 H</t>
  </si>
  <si>
    <t>Canon LBP 6300, 6650, MF 5800</t>
  </si>
  <si>
    <t>CRG-719 H</t>
  </si>
  <si>
    <t>Canon LBP-6000</t>
  </si>
  <si>
    <t>CRG-725 / 725 start</t>
  </si>
  <si>
    <t>Canon LBP 351x, 352x</t>
  </si>
  <si>
    <t>CRG-039 H</t>
  </si>
  <si>
    <t>Canon LBP 312x</t>
  </si>
  <si>
    <t>CRG-041</t>
  </si>
  <si>
    <t>CRG-041 H</t>
  </si>
  <si>
    <t>Canon LBP 710Cx, 712Cx</t>
  </si>
  <si>
    <t>CRG-040 Hbk / 040 HC / 040 HM / 040 HY</t>
  </si>
  <si>
    <t>Canon LBP 611Cn, 613Cdw, MF631Cn, MF633Cdw, MF635Cx</t>
  </si>
  <si>
    <t>CRG-045 HBk / 045 HC / 045 HM / 045 HY</t>
  </si>
  <si>
    <t>Canon LBP 653Cdw, 654Cx, 732Cdw, 734Cdw, 735Cx</t>
  </si>
  <si>
    <t>CRG-046 HBk / 046 HC / 046 HM / 046 HY</t>
  </si>
  <si>
    <t>Canon LBP 212dw, 214dw, 215dw, MF421dw, MF426dw, MF429dw</t>
  </si>
  <si>
    <t>CRG-052H</t>
  </si>
  <si>
    <t>Dell 2230</t>
  </si>
  <si>
    <t>Dell B2375</t>
  </si>
  <si>
    <t>Dell 2375 SC / Dell 2375 HC</t>
  </si>
  <si>
    <t>Dell 1160, 1165</t>
  </si>
  <si>
    <t>Dell 1160 / 1165</t>
  </si>
  <si>
    <t>Dell E310, 514, 515</t>
  </si>
  <si>
    <t>Dell E310/ 514/ 515</t>
  </si>
  <si>
    <t>Dell E310, 514, 515 Drum unit</t>
  </si>
  <si>
    <t>Dell E310/ 514/ 515 Drum unit</t>
  </si>
  <si>
    <t>Dell 3110, 3115</t>
  </si>
  <si>
    <t>Dell 3110/ 3115 (593-10169) Bk</t>
  </si>
  <si>
    <t>HP P1005, 1006</t>
  </si>
  <si>
    <t>CB435A</t>
  </si>
  <si>
    <t>HP P1505, M1120, M1522</t>
  </si>
  <si>
    <t>CB436A</t>
  </si>
  <si>
    <t>HP P1102, 1102w, M1132</t>
  </si>
  <si>
    <t>CE285A</t>
  </si>
  <si>
    <t>HP P1566, 1606</t>
  </si>
  <si>
    <t>CE278A</t>
  </si>
  <si>
    <t>HP CLJ CP1025</t>
  </si>
  <si>
    <t>CE310A</t>
  </si>
  <si>
    <t>CE311A / CE312A / CE313A</t>
  </si>
  <si>
    <t>HP CLJ CM1415, CP1525</t>
  </si>
  <si>
    <t>CE320A</t>
  </si>
  <si>
    <t>HP LJ Pro MFP M125, M127</t>
  </si>
  <si>
    <t>CF283A</t>
  </si>
  <si>
    <t>CF283X</t>
  </si>
  <si>
    <t>HP CLJ Pro M176, M177</t>
  </si>
  <si>
    <t>CF350A / CF351A / CF352A / CF353A</t>
  </si>
  <si>
    <t>HP CLJ Pro MFP M476</t>
  </si>
  <si>
    <t>CF381A / CF382A / CF383A</t>
  </si>
  <si>
    <t>CF380X</t>
  </si>
  <si>
    <t>HP LJ P2055</t>
  </si>
  <si>
    <t>CE505A</t>
  </si>
  <si>
    <t>CE505X</t>
  </si>
  <si>
    <t>HP CLJ Pro M252, MFP M277</t>
  </si>
  <si>
    <t>CF400A / CF401A / CF402A / CF403A</t>
  </si>
  <si>
    <t>CF400X / CF401X / CF402X / CF403X</t>
  </si>
  <si>
    <t>HP LJ P3005, d, dn, n, x, M3027 MFP, M3035 MFP</t>
  </si>
  <si>
    <t>Q7551X</t>
  </si>
  <si>
    <t>HP LJ P3015</t>
  </si>
  <si>
    <t>CE255X</t>
  </si>
  <si>
    <t>HP LJ Pro M402, MFP M426</t>
  </si>
  <si>
    <t>CF226A</t>
  </si>
  <si>
    <t>CF226X</t>
  </si>
  <si>
    <t>HP CLJ Pro M452, MFP M477</t>
  </si>
  <si>
    <t>CF410A / CF411A / CF412A / CF413A</t>
  </si>
  <si>
    <t>CF410X / CF411X / CF412X / CF413X</t>
  </si>
  <si>
    <t>HP LJ P4014, 4015, 4515 n, dn, dtn</t>
  </si>
  <si>
    <t>CC364A</t>
  </si>
  <si>
    <t>HP LJ P4015, 4515 n, dn, dtn</t>
  </si>
  <si>
    <t>CC364X</t>
  </si>
  <si>
    <t>HP LJ 4300, n, tn, dtn, dtnsl</t>
  </si>
  <si>
    <t>Q1339A</t>
  </si>
  <si>
    <t>HP LJ Pro 400 M401, 425</t>
  </si>
  <si>
    <t>CF280A</t>
  </si>
  <si>
    <t>CF280X</t>
  </si>
  <si>
    <t>HP LJ M4555 MFP</t>
  </si>
  <si>
    <t>CE390A</t>
  </si>
  <si>
    <t>CE390X</t>
  </si>
  <si>
    <t>HP LJ Enterprise M506, MFP M527</t>
  </si>
  <si>
    <t>CF287A</t>
  </si>
  <si>
    <t>CF287X</t>
  </si>
  <si>
    <t>HP LJ Enterprise M630, M604, M605, M606</t>
  </si>
  <si>
    <t>CF281A</t>
  </si>
  <si>
    <t>CF281X</t>
  </si>
  <si>
    <t>HP CLJ Enterprise M552, M553</t>
  </si>
  <si>
    <t>CF360A / CF361A / CF362A / CF363A</t>
  </si>
  <si>
    <t>CF360X / CF361X / CF362X / CF363X</t>
  </si>
  <si>
    <t>HP LJ 5200, n, dn, dtn</t>
  </si>
  <si>
    <t>Q7516A</t>
  </si>
  <si>
    <t>HP LJ 9000, n, dn, mfp, 9040, n, dn, mfp, 9050, n, dn, mfp</t>
  </si>
  <si>
    <t>C8543X</t>
  </si>
  <si>
    <t>HP LJ Pro M102, M130</t>
  </si>
  <si>
    <t>CF217A</t>
  </si>
  <si>
    <t>HP LJ Pro M102, M104, M130, M132</t>
  </si>
  <si>
    <t>CF219A Drum unit</t>
  </si>
  <si>
    <t>HP LJ Pro M203, M227</t>
  </si>
  <si>
    <t>CF230A</t>
  </si>
  <si>
    <t>CF230X</t>
  </si>
  <si>
    <t>HP LJ Pro M12, M26</t>
  </si>
  <si>
    <t>CF279A</t>
  </si>
  <si>
    <t>HP LJ Enterprise flow MFP M607, M609, M631, M632</t>
  </si>
  <si>
    <t>CF237A</t>
  </si>
  <si>
    <t>HP LJ Enterprise flow MFP M609, M631, M632</t>
  </si>
  <si>
    <t>CF237X</t>
  </si>
  <si>
    <t>CF237Y</t>
  </si>
  <si>
    <t>HP CLJ Pro M254, M280nw, M281</t>
  </si>
  <si>
    <t>CF540A / CF541A / CF542A / CF543A</t>
  </si>
  <si>
    <t>CF540X / CF541X / CF542X / CF543X</t>
  </si>
  <si>
    <t>HP LJ Pro M15, M28</t>
  </si>
  <si>
    <t>CF244A</t>
  </si>
  <si>
    <t>Samsung ML 1640</t>
  </si>
  <si>
    <t>MLT-D1082</t>
  </si>
  <si>
    <t>Samsung ML 1910, 1915, 2525, 2580N, SCX 4600, 4623F</t>
  </si>
  <si>
    <t>MLT-D1052</t>
  </si>
  <si>
    <t>Samsung ML 2160</t>
  </si>
  <si>
    <t>MLT-D101</t>
  </si>
  <si>
    <t>Samsung ML 3310/ 3710</t>
  </si>
  <si>
    <t>MLT-D205 L/E</t>
  </si>
  <si>
    <t>Samsung SCX 4300</t>
  </si>
  <si>
    <t>MLT-D1092S/ELS</t>
  </si>
  <si>
    <t>Samsung SL-M2020, 2070, 2078</t>
  </si>
  <si>
    <t>MLT-D111S</t>
  </si>
  <si>
    <t>Samsung SL-M3320, 3370, 3820, 3870, 4020, 4070</t>
  </si>
  <si>
    <t>MLT-D203L</t>
  </si>
  <si>
    <t>Samsung CLP 680, CLX 6260</t>
  </si>
  <si>
    <t>CLT-K506/L</t>
  </si>
  <si>
    <t>Xerox Phaser 6180</t>
  </si>
  <si>
    <t>113R00726 Bk</t>
  </si>
  <si>
    <t>Xerox Phaser 6280</t>
  </si>
  <si>
    <t>106R01403 Bk</t>
  </si>
  <si>
    <t>Tiskárna</t>
  </si>
  <si>
    <t>model</t>
  </si>
  <si>
    <t>cena</t>
  </si>
  <si>
    <t>Samsung SL-M2625,2626,2825</t>
  </si>
  <si>
    <t>MLT-D116L</t>
  </si>
  <si>
    <t>MLT-D1052S</t>
  </si>
  <si>
    <t>Samsung ML-1915</t>
  </si>
  <si>
    <t>Samsung ML-1660</t>
  </si>
  <si>
    <t>MLT-D1042S</t>
  </si>
  <si>
    <t>CE314 - DRUM unit</t>
  </si>
  <si>
    <t>MLT-R116 DRUM unit</t>
  </si>
  <si>
    <t>DR 2300 - DRUM unit</t>
  </si>
  <si>
    <t>CE435 + CE436 + CE285</t>
  </si>
  <si>
    <t>Originál</t>
  </si>
  <si>
    <t>Kompatibil</t>
  </si>
  <si>
    <t>-</t>
  </si>
  <si>
    <t>Q5949X</t>
  </si>
  <si>
    <t>Q7553X</t>
  </si>
  <si>
    <t>HP LJ1160</t>
  </si>
  <si>
    <t>HP LJ P2015</t>
  </si>
  <si>
    <t>HP LJ Pro M402</t>
  </si>
  <si>
    <t>Kompatibilní kazeta - kompletní</t>
  </si>
  <si>
    <t>Ceník vykupovaných modelů tonerových kazet.</t>
  </si>
  <si>
    <t>Služba</t>
  </si>
  <si>
    <t>sf</t>
  </si>
  <si>
    <t>ekologická likvidace kazety - jeden kus</t>
  </si>
  <si>
    <t>kusy</t>
  </si>
  <si>
    <t>OBJEDNÁVKA VÝKUPU</t>
  </si>
  <si>
    <t>cena za originál</t>
  </si>
  <si>
    <t>cena za alternativu</t>
  </si>
  <si>
    <t>výkup</t>
  </si>
  <si>
    <t>CELKOVÁ CENA VÝKUPU</t>
  </si>
  <si>
    <t>LOGISTICKÉ ÚDAJE</t>
  </si>
  <si>
    <t>VYPLNĚNÍM NÍŽE UVEDENÝCH ÚDAJŮ SOUHLASÍTE SE ZPRACOVÁNÍM VÝKUPU A NÁSLEDNOU FAKTURACÍ ZA VÝKUP A PŘÍPADNÉ SLUŽBY</t>
  </si>
  <si>
    <t>jméno</t>
  </si>
  <si>
    <t>*IČ</t>
  </si>
  <si>
    <t>email</t>
  </si>
  <si>
    <t>telefon</t>
  </si>
  <si>
    <t>příjmení</t>
  </si>
  <si>
    <t>*firma</t>
  </si>
  <si>
    <t>ulice a č.p.</t>
  </si>
  <si>
    <t>město a psč</t>
  </si>
  <si>
    <t>číslo bankovního účtu</t>
  </si>
  <si>
    <t>ANO</t>
  </si>
  <si>
    <t>NE</t>
  </si>
  <si>
    <t>**jsem plátce daně</t>
  </si>
  <si>
    <t>banka</t>
  </si>
</sst>
</file>

<file path=xl/styles.xml><?xml version="1.0" encoding="utf-8"?>
<styleSheet xmlns="http://schemas.openxmlformats.org/spreadsheetml/2006/main">
  <numFmts count="1">
    <numFmt numFmtId="6" formatCode="#,##0\ &quot;Kč&quot;;[Red]\-#,##0\ &quot;Kč&quot;"/>
  </numFmts>
  <fonts count="9">
    <font>
      <sz val="11"/>
      <color theme="1"/>
      <name val="Calibri"/>
      <family val="2"/>
      <charset val="238"/>
      <scheme val="minor"/>
    </font>
    <font>
      <sz val="11"/>
      <color rgb="FF444444"/>
      <name val="Arial"/>
      <family val="2"/>
      <charset val="238"/>
    </font>
    <font>
      <sz val="11"/>
      <color rgb="FFFFFFFF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DFBFB"/>
        <bgColor indexed="64"/>
      </patternFill>
    </fill>
    <fill>
      <patternFill patternType="solid">
        <fgColor rgb="FFF1EFEF"/>
        <bgColor indexed="64"/>
      </patternFill>
    </fill>
    <fill>
      <patternFill patternType="solid">
        <fgColor rgb="FF88848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rgb="FFC1C0C0"/>
      </left>
      <right style="medium">
        <color rgb="FFC1C0C0"/>
      </right>
      <top style="medium">
        <color rgb="FFC1C0C0"/>
      </top>
      <bottom/>
      <diagonal/>
    </border>
    <border>
      <left style="medium">
        <color rgb="FF6E6969"/>
      </left>
      <right style="medium">
        <color rgb="FF6E6969"/>
      </right>
      <top style="medium">
        <color rgb="FF6E6969"/>
      </top>
      <bottom/>
      <diagonal/>
    </border>
    <border>
      <left style="medium">
        <color rgb="FFC1C0C0"/>
      </left>
      <right style="medium">
        <color rgb="FFC1C0C0"/>
      </right>
      <top style="medium">
        <color rgb="FF6E696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3" borderId="1" xfId="0" applyFont="1" applyFill="1" applyBorder="1" applyAlignment="1">
      <alignment horizontal="left" vertical="top" wrapText="1" indent="1"/>
    </xf>
    <xf numFmtId="6" fontId="1" fillId="3" borderId="1" xfId="0" applyNumberFormat="1" applyFont="1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 indent="1"/>
    </xf>
    <xf numFmtId="6" fontId="1" fillId="2" borderId="1" xfId="0" applyNumberFormat="1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1"/>
    </xf>
    <xf numFmtId="0" fontId="2" fillId="4" borderId="1" xfId="0" applyFont="1" applyFill="1" applyBorder="1" applyAlignment="1">
      <alignment horizontal="left" vertical="top" wrapText="1" indent="1"/>
    </xf>
    <xf numFmtId="0" fontId="1" fillId="3" borderId="3" xfId="0" applyFont="1" applyFill="1" applyBorder="1" applyAlignment="1">
      <alignment horizontal="left" vertical="top" wrapText="1" indent="1"/>
    </xf>
    <xf numFmtId="6" fontId="1" fillId="2" borderId="2" xfId="0" applyNumberFormat="1" applyFont="1" applyFill="1" applyBorder="1" applyAlignment="1">
      <alignment horizontal="left" vertical="top" wrapText="1" indent="1"/>
    </xf>
    <xf numFmtId="6" fontId="2" fillId="4" borderId="1" xfId="0" applyNumberFormat="1" applyFont="1" applyFill="1" applyBorder="1" applyAlignment="1">
      <alignment horizontal="left" vertical="top" wrapText="1" indent="1"/>
    </xf>
    <xf numFmtId="6" fontId="1" fillId="3" borderId="3" xfId="0" applyNumberFormat="1" applyFont="1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left" vertical="top" wrapText="1" indent="1"/>
    </xf>
    <xf numFmtId="6" fontId="1" fillId="0" borderId="0" xfId="0" applyNumberFormat="1" applyFont="1" applyFill="1" applyBorder="1" applyAlignment="1">
      <alignment horizontal="left" vertical="top" wrapText="1" indent="1"/>
    </xf>
    <xf numFmtId="0" fontId="0" fillId="0" borderId="4" xfId="0" applyBorder="1"/>
    <xf numFmtId="0" fontId="1" fillId="0" borderId="4" xfId="0" applyFont="1" applyFill="1" applyBorder="1" applyAlignment="1">
      <alignment horizontal="left" vertical="top" wrapText="1" indent="1"/>
    </xf>
    <xf numFmtId="6" fontId="1" fillId="0" borderId="4" xfId="0" applyNumberFormat="1" applyFont="1" applyFill="1" applyBorder="1" applyAlignment="1">
      <alignment horizontal="left" vertical="top" wrapText="1" indent="1"/>
    </xf>
    <xf numFmtId="0" fontId="0" fillId="0" borderId="10" xfId="0" applyBorder="1"/>
    <xf numFmtId="0" fontId="1" fillId="0" borderId="9" xfId="0" applyFont="1" applyFill="1" applyBorder="1" applyAlignment="1">
      <alignment horizontal="left" vertical="top" wrapText="1" indent="1"/>
    </xf>
    <xf numFmtId="6" fontId="1" fillId="0" borderId="10" xfId="0" applyNumberFormat="1" applyFont="1" applyFill="1" applyBorder="1" applyAlignment="1">
      <alignment horizontal="left" vertical="top" wrapText="1" inden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9" xfId="0" applyFont="1" applyFill="1" applyBorder="1" applyAlignment="1">
      <alignment horizontal="left" vertical="top" wrapText="1" indent="1"/>
    </xf>
    <xf numFmtId="0" fontId="1" fillId="0" borderId="20" xfId="0" applyFont="1" applyFill="1" applyBorder="1" applyAlignment="1">
      <alignment horizontal="left" vertical="top" wrapText="1" indent="1"/>
    </xf>
    <xf numFmtId="6" fontId="1" fillId="0" borderId="20" xfId="0" applyNumberFormat="1" applyFont="1" applyFill="1" applyBorder="1" applyAlignment="1">
      <alignment horizontal="left" vertical="top" wrapText="1" indent="1"/>
    </xf>
    <xf numFmtId="6" fontId="1" fillId="0" borderId="21" xfId="0" applyNumberFormat="1" applyFont="1" applyFill="1" applyBorder="1" applyAlignment="1">
      <alignment horizontal="left" vertical="top" wrapText="1" indent="1"/>
    </xf>
    <xf numFmtId="6" fontId="1" fillId="0" borderId="22" xfId="0" applyNumberFormat="1" applyFont="1" applyFill="1" applyBorder="1" applyAlignment="1">
      <alignment horizontal="left" vertical="top" wrapText="1" indent="1"/>
    </xf>
    <xf numFmtId="6" fontId="1" fillId="0" borderId="24" xfId="0" applyNumberFormat="1" applyFont="1" applyFill="1" applyBorder="1" applyAlignment="1">
      <alignment horizontal="left" vertical="top" wrapText="1" indent="1"/>
    </xf>
    <xf numFmtId="6" fontId="1" fillId="0" borderId="23" xfId="0" applyNumberFormat="1" applyFont="1" applyFill="1" applyBorder="1" applyAlignment="1">
      <alignment horizontal="left" vertical="top" wrapText="1" indent="1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6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10" xfId="0" applyFont="1" applyFill="1" applyBorder="1" applyAlignment="1"/>
    <xf numFmtId="0" fontId="5" fillId="7" borderId="13" xfId="0" applyFont="1" applyFill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5" fillId="0" borderId="4" xfId="0" applyFont="1" applyBorder="1"/>
    <xf numFmtId="0" fontId="5" fillId="6" borderId="27" xfId="0" applyFont="1" applyFill="1" applyBorder="1" applyAlignment="1">
      <alignment horizontal="center" wrapText="1"/>
    </xf>
    <xf numFmtId="0" fontId="5" fillId="6" borderId="28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wrapText="1"/>
    </xf>
    <xf numFmtId="0" fontId="5" fillId="0" borderId="6" xfId="0" applyFont="1" applyBorder="1"/>
    <xf numFmtId="0" fontId="5" fillId="0" borderId="7" xfId="0" applyFont="1" applyBorder="1"/>
    <xf numFmtId="0" fontId="5" fillId="6" borderId="7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5" fillId="6" borderId="12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5" fillId="7" borderId="30" xfId="0" applyFont="1" applyFill="1" applyBorder="1" applyAlignment="1"/>
    <xf numFmtId="0" fontId="5" fillId="7" borderId="31" xfId="0" applyFont="1" applyFill="1" applyBorder="1" applyAlignment="1"/>
    <xf numFmtId="0" fontId="0" fillId="0" borderId="32" xfId="0" applyBorder="1" applyAlignment="1">
      <alignment horizontal="center"/>
    </xf>
    <xf numFmtId="0" fontId="0" fillId="0" borderId="33" xfId="0" applyBorder="1" applyAlignment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4" xfId="0" applyBorder="1" applyAlignment="1">
      <alignment horizontal="center"/>
    </xf>
    <xf numFmtId="0" fontId="5" fillId="7" borderId="34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wrapText="1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 applyAlignment="1"/>
    <xf numFmtId="0" fontId="0" fillId="0" borderId="37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4.emf"/><Relationship Id="rId18" Type="http://schemas.openxmlformats.org/officeDocument/2006/relationships/image" Target="../media/image19.emf"/><Relationship Id="rId26" Type="http://schemas.openxmlformats.org/officeDocument/2006/relationships/image" Target="../media/image27.emf"/><Relationship Id="rId39" Type="http://schemas.openxmlformats.org/officeDocument/2006/relationships/image" Target="../media/image40.emf"/><Relationship Id="rId21" Type="http://schemas.openxmlformats.org/officeDocument/2006/relationships/image" Target="../media/image22.emf"/><Relationship Id="rId34" Type="http://schemas.openxmlformats.org/officeDocument/2006/relationships/image" Target="../media/image35.emf"/><Relationship Id="rId42" Type="http://schemas.openxmlformats.org/officeDocument/2006/relationships/image" Target="../media/image43.emf"/><Relationship Id="rId47" Type="http://schemas.openxmlformats.org/officeDocument/2006/relationships/image" Target="../media/image48.emf"/><Relationship Id="rId50" Type="http://schemas.openxmlformats.org/officeDocument/2006/relationships/image" Target="../media/image51.emf"/><Relationship Id="rId55" Type="http://schemas.openxmlformats.org/officeDocument/2006/relationships/image" Target="../media/image56.emf"/><Relationship Id="rId63" Type="http://schemas.openxmlformats.org/officeDocument/2006/relationships/image" Target="../media/image64.emf"/><Relationship Id="rId68" Type="http://schemas.openxmlformats.org/officeDocument/2006/relationships/image" Target="../media/image69.emf"/><Relationship Id="rId76" Type="http://schemas.openxmlformats.org/officeDocument/2006/relationships/image" Target="../media/image77.emf"/><Relationship Id="rId7" Type="http://schemas.openxmlformats.org/officeDocument/2006/relationships/image" Target="../media/image8.emf"/><Relationship Id="rId71" Type="http://schemas.openxmlformats.org/officeDocument/2006/relationships/image" Target="../media/image72.emf"/><Relationship Id="rId2" Type="http://schemas.openxmlformats.org/officeDocument/2006/relationships/image" Target="../media/image3.emf"/><Relationship Id="rId16" Type="http://schemas.openxmlformats.org/officeDocument/2006/relationships/image" Target="../media/image17.emf"/><Relationship Id="rId29" Type="http://schemas.openxmlformats.org/officeDocument/2006/relationships/image" Target="../media/image30.emf"/><Relationship Id="rId11" Type="http://schemas.openxmlformats.org/officeDocument/2006/relationships/image" Target="../media/image12.emf"/><Relationship Id="rId24" Type="http://schemas.openxmlformats.org/officeDocument/2006/relationships/image" Target="../media/image25.emf"/><Relationship Id="rId32" Type="http://schemas.openxmlformats.org/officeDocument/2006/relationships/image" Target="../media/image33.emf"/><Relationship Id="rId37" Type="http://schemas.openxmlformats.org/officeDocument/2006/relationships/image" Target="../media/image38.emf"/><Relationship Id="rId40" Type="http://schemas.openxmlformats.org/officeDocument/2006/relationships/image" Target="../media/image41.emf"/><Relationship Id="rId45" Type="http://schemas.openxmlformats.org/officeDocument/2006/relationships/image" Target="../media/image46.emf"/><Relationship Id="rId53" Type="http://schemas.openxmlformats.org/officeDocument/2006/relationships/image" Target="../media/image54.emf"/><Relationship Id="rId58" Type="http://schemas.openxmlformats.org/officeDocument/2006/relationships/image" Target="../media/image59.emf"/><Relationship Id="rId66" Type="http://schemas.openxmlformats.org/officeDocument/2006/relationships/image" Target="../media/image67.emf"/><Relationship Id="rId74" Type="http://schemas.openxmlformats.org/officeDocument/2006/relationships/image" Target="../media/image75.emf"/><Relationship Id="rId79" Type="http://schemas.openxmlformats.org/officeDocument/2006/relationships/image" Target="../media/image80.emf"/><Relationship Id="rId5" Type="http://schemas.openxmlformats.org/officeDocument/2006/relationships/image" Target="../media/image6.emf"/><Relationship Id="rId61" Type="http://schemas.openxmlformats.org/officeDocument/2006/relationships/image" Target="../media/image62.emf"/><Relationship Id="rId10" Type="http://schemas.openxmlformats.org/officeDocument/2006/relationships/image" Target="../media/image11.emf"/><Relationship Id="rId19" Type="http://schemas.openxmlformats.org/officeDocument/2006/relationships/image" Target="../media/image20.emf"/><Relationship Id="rId31" Type="http://schemas.openxmlformats.org/officeDocument/2006/relationships/image" Target="../media/image32.emf"/><Relationship Id="rId44" Type="http://schemas.openxmlformats.org/officeDocument/2006/relationships/image" Target="../media/image45.emf"/><Relationship Id="rId52" Type="http://schemas.openxmlformats.org/officeDocument/2006/relationships/image" Target="../media/image53.emf"/><Relationship Id="rId60" Type="http://schemas.openxmlformats.org/officeDocument/2006/relationships/image" Target="../media/image61.emf"/><Relationship Id="rId65" Type="http://schemas.openxmlformats.org/officeDocument/2006/relationships/image" Target="../media/image66.emf"/><Relationship Id="rId73" Type="http://schemas.openxmlformats.org/officeDocument/2006/relationships/image" Target="../media/image74.emf"/><Relationship Id="rId78" Type="http://schemas.openxmlformats.org/officeDocument/2006/relationships/image" Target="../media/image79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Relationship Id="rId22" Type="http://schemas.openxmlformats.org/officeDocument/2006/relationships/image" Target="../media/image23.emf"/><Relationship Id="rId27" Type="http://schemas.openxmlformats.org/officeDocument/2006/relationships/image" Target="../media/image28.emf"/><Relationship Id="rId30" Type="http://schemas.openxmlformats.org/officeDocument/2006/relationships/image" Target="../media/image31.emf"/><Relationship Id="rId35" Type="http://schemas.openxmlformats.org/officeDocument/2006/relationships/image" Target="../media/image36.emf"/><Relationship Id="rId43" Type="http://schemas.openxmlformats.org/officeDocument/2006/relationships/image" Target="../media/image44.emf"/><Relationship Id="rId48" Type="http://schemas.openxmlformats.org/officeDocument/2006/relationships/image" Target="../media/image49.emf"/><Relationship Id="rId56" Type="http://schemas.openxmlformats.org/officeDocument/2006/relationships/image" Target="../media/image57.emf"/><Relationship Id="rId64" Type="http://schemas.openxmlformats.org/officeDocument/2006/relationships/image" Target="../media/image65.emf"/><Relationship Id="rId69" Type="http://schemas.openxmlformats.org/officeDocument/2006/relationships/image" Target="../media/image70.emf"/><Relationship Id="rId77" Type="http://schemas.openxmlformats.org/officeDocument/2006/relationships/image" Target="../media/image78.emf"/><Relationship Id="rId8" Type="http://schemas.openxmlformats.org/officeDocument/2006/relationships/image" Target="../media/image9.emf"/><Relationship Id="rId51" Type="http://schemas.openxmlformats.org/officeDocument/2006/relationships/image" Target="../media/image52.emf"/><Relationship Id="rId72" Type="http://schemas.openxmlformats.org/officeDocument/2006/relationships/image" Target="../media/image73.emf"/><Relationship Id="rId3" Type="http://schemas.openxmlformats.org/officeDocument/2006/relationships/image" Target="../media/image4.emf"/><Relationship Id="rId12" Type="http://schemas.openxmlformats.org/officeDocument/2006/relationships/image" Target="../media/image13.emf"/><Relationship Id="rId17" Type="http://schemas.openxmlformats.org/officeDocument/2006/relationships/image" Target="../media/image18.emf"/><Relationship Id="rId25" Type="http://schemas.openxmlformats.org/officeDocument/2006/relationships/image" Target="../media/image26.emf"/><Relationship Id="rId33" Type="http://schemas.openxmlformats.org/officeDocument/2006/relationships/image" Target="../media/image34.emf"/><Relationship Id="rId38" Type="http://schemas.openxmlformats.org/officeDocument/2006/relationships/image" Target="../media/image39.emf"/><Relationship Id="rId46" Type="http://schemas.openxmlformats.org/officeDocument/2006/relationships/image" Target="../media/image47.emf"/><Relationship Id="rId59" Type="http://schemas.openxmlformats.org/officeDocument/2006/relationships/image" Target="../media/image60.emf"/><Relationship Id="rId67" Type="http://schemas.openxmlformats.org/officeDocument/2006/relationships/image" Target="../media/image68.emf"/><Relationship Id="rId20" Type="http://schemas.openxmlformats.org/officeDocument/2006/relationships/image" Target="../media/image21.emf"/><Relationship Id="rId41" Type="http://schemas.openxmlformats.org/officeDocument/2006/relationships/image" Target="../media/image42.emf"/><Relationship Id="rId54" Type="http://schemas.openxmlformats.org/officeDocument/2006/relationships/image" Target="../media/image55.emf"/><Relationship Id="rId62" Type="http://schemas.openxmlformats.org/officeDocument/2006/relationships/image" Target="../media/image63.emf"/><Relationship Id="rId70" Type="http://schemas.openxmlformats.org/officeDocument/2006/relationships/image" Target="../media/image71.emf"/><Relationship Id="rId75" Type="http://schemas.openxmlformats.org/officeDocument/2006/relationships/image" Target="../media/image76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5" Type="http://schemas.openxmlformats.org/officeDocument/2006/relationships/image" Target="../media/image16.emf"/><Relationship Id="rId23" Type="http://schemas.openxmlformats.org/officeDocument/2006/relationships/image" Target="../media/image24.emf"/><Relationship Id="rId28" Type="http://schemas.openxmlformats.org/officeDocument/2006/relationships/image" Target="../media/image29.emf"/><Relationship Id="rId36" Type="http://schemas.openxmlformats.org/officeDocument/2006/relationships/image" Target="../media/image37.emf"/><Relationship Id="rId49" Type="http://schemas.openxmlformats.org/officeDocument/2006/relationships/image" Target="../media/image50.emf"/><Relationship Id="rId57" Type="http://schemas.openxmlformats.org/officeDocument/2006/relationships/image" Target="../media/image5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104775</xdr:colOff>
      <xdr:row>1</xdr:row>
      <xdr:rowOff>180975</xdr:rowOff>
    </xdr:to>
    <xdr:pic>
      <xdr:nvPicPr>
        <xdr:cNvPr id="1026" name="Picture 2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104775</xdr:colOff>
      <xdr:row>2</xdr:row>
      <xdr:rowOff>180975</xdr:rowOff>
    </xdr:to>
    <xdr:pic>
      <xdr:nvPicPr>
        <xdr:cNvPr id="1028" name="Picture 4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4478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104775</xdr:colOff>
      <xdr:row>3</xdr:row>
      <xdr:rowOff>180975</xdr:rowOff>
    </xdr:to>
    <xdr:pic>
      <xdr:nvPicPr>
        <xdr:cNvPr id="1030" name="Picture 6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235267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104775</xdr:colOff>
      <xdr:row>4</xdr:row>
      <xdr:rowOff>180975</xdr:rowOff>
    </xdr:to>
    <xdr:pic>
      <xdr:nvPicPr>
        <xdr:cNvPr id="1032" name="Picture 8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32575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104775</xdr:colOff>
      <xdr:row>5</xdr:row>
      <xdr:rowOff>180975</xdr:rowOff>
    </xdr:to>
    <xdr:pic>
      <xdr:nvPicPr>
        <xdr:cNvPr id="1034" name="Picture 10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452437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104775</xdr:colOff>
      <xdr:row>6</xdr:row>
      <xdr:rowOff>180975</xdr:rowOff>
    </xdr:to>
    <xdr:pic>
      <xdr:nvPicPr>
        <xdr:cNvPr id="1036" name="Picture 12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57912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104775</xdr:colOff>
      <xdr:row>7</xdr:row>
      <xdr:rowOff>180975</xdr:rowOff>
    </xdr:to>
    <xdr:pic>
      <xdr:nvPicPr>
        <xdr:cNvPr id="1038" name="Picture 14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65151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104775</xdr:colOff>
      <xdr:row>8</xdr:row>
      <xdr:rowOff>180975</xdr:rowOff>
    </xdr:to>
    <xdr:pic>
      <xdr:nvPicPr>
        <xdr:cNvPr id="1040" name="Picture 16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741997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104775</xdr:colOff>
      <xdr:row>9</xdr:row>
      <xdr:rowOff>180975</xdr:rowOff>
    </xdr:to>
    <xdr:pic>
      <xdr:nvPicPr>
        <xdr:cNvPr id="1042" name="Picture 18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79629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10</xdr:row>
      <xdr:rowOff>180975</xdr:rowOff>
    </xdr:to>
    <xdr:pic>
      <xdr:nvPicPr>
        <xdr:cNvPr id="1044" name="Picture 20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86868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180975</xdr:rowOff>
    </xdr:to>
    <xdr:pic>
      <xdr:nvPicPr>
        <xdr:cNvPr id="1046" name="Picture 22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922972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104775</xdr:colOff>
      <xdr:row>12</xdr:row>
      <xdr:rowOff>180975</xdr:rowOff>
    </xdr:to>
    <xdr:pic>
      <xdr:nvPicPr>
        <xdr:cNvPr id="1048" name="Picture 24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97726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104775</xdr:colOff>
      <xdr:row>13</xdr:row>
      <xdr:rowOff>180975</xdr:rowOff>
    </xdr:to>
    <xdr:pic>
      <xdr:nvPicPr>
        <xdr:cNvPr id="1050" name="Picture 26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067752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104775</xdr:colOff>
      <xdr:row>14</xdr:row>
      <xdr:rowOff>180975</xdr:rowOff>
    </xdr:to>
    <xdr:pic>
      <xdr:nvPicPr>
        <xdr:cNvPr id="1052" name="Picture 28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248727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104775</xdr:colOff>
      <xdr:row>15</xdr:row>
      <xdr:rowOff>180975</xdr:rowOff>
    </xdr:to>
    <xdr:pic>
      <xdr:nvPicPr>
        <xdr:cNvPr id="1054" name="Picture 30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37541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104775</xdr:colOff>
      <xdr:row>16</xdr:row>
      <xdr:rowOff>180975</xdr:rowOff>
    </xdr:to>
    <xdr:pic>
      <xdr:nvPicPr>
        <xdr:cNvPr id="1056" name="Picture 32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574482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104775</xdr:colOff>
      <xdr:row>17</xdr:row>
      <xdr:rowOff>180975</xdr:rowOff>
    </xdr:to>
    <xdr:pic>
      <xdr:nvPicPr>
        <xdr:cNvPr id="1058" name="Picture 34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61353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104775</xdr:colOff>
      <xdr:row>18</xdr:row>
      <xdr:rowOff>180975</xdr:rowOff>
    </xdr:to>
    <xdr:pic>
      <xdr:nvPicPr>
        <xdr:cNvPr id="1060" name="Picture 36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68592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180975</xdr:rowOff>
    </xdr:to>
    <xdr:pic>
      <xdr:nvPicPr>
        <xdr:cNvPr id="1062" name="Picture 38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740217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104775</xdr:colOff>
      <xdr:row>20</xdr:row>
      <xdr:rowOff>180975</xdr:rowOff>
    </xdr:to>
    <xdr:pic>
      <xdr:nvPicPr>
        <xdr:cNvPr id="1064" name="Picture 40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79451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104775</xdr:colOff>
      <xdr:row>21</xdr:row>
      <xdr:rowOff>180975</xdr:rowOff>
    </xdr:to>
    <xdr:pic>
      <xdr:nvPicPr>
        <xdr:cNvPr id="1066" name="Picture 42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884997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104775</xdr:colOff>
      <xdr:row>22</xdr:row>
      <xdr:rowOff>180975</xdr:rowOff>
    </xdr:to>
    <xdr:pic>
      <xdr:nvPicPr>
        <xdr:cNvPr id="1068" name="Picture 44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993582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104775</xdr:colOff>
      <xdr:row>23</xdr:row>
      <xdr:rowOff>180975</xdr:rowOff>
    </xdr:to>
    <xdr:pic>
      <xdr:nvPicPr>
        <xdr:cNvPr id="1070" name="Picture 46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204787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104775</xdr:colOff>
      <xdr:row>24</xdr:row>
      <xdr:rowOff>180975</xdr:rowOff>
    </xdr:to>
    <xdr:pic>
      <xdr:nvPicPr>
        <xdr:cNvPr id="1072" name="Picture 48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212026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104775</xdr:colOff>
      <xdr:row>25</xdr:row>
      <xdr:rowOff>180975</xdr:rowOff>
    </xdr:to>
    <xdr:pic>
      <xdr:nvPicPr>
        <xdr:cNvPr id="1074" name="Picture 50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219265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104775</xdr:colOff>
      <xdr:row>26</xdr:row>
      <xdr:rowOff>180975</xdr:rowOff>
    </xdr:to>
    <xdr:pic>
      <xdr:nvPicPr>
        <xdr:cNvPr id="1076" name="Picture 52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2246947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104775</xdr:colOff>
      <xdr:row>27</xdr:row>
      <xdr:rowOff>180975</xdr:rowOff>
    </xdr:to>
    <xdr:pic>
      <xdr:nvPicPr>
        <xdr:cNvPr id="1078" name="Picture 54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228600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104775</xdr:colOff>
      <xdr:row>28</xdr:row>
      <xdr:rowOff>180975</xdr:rowOff>
    </xdr:to>
    <xdr:pic>
      <xdr:nvPicPr>
        <xdr:cNvPr id="1080" name="Picture 56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2376487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104775</xdr:colOff>
      <xdr:row>29</xdr:row>
      <xdr:rowOff>180975</xdr:rowOff>
    </xdr:to>
    <xdr:pic>
      <xdr:nvPicPr>
        <xdr:cNvPr id="1082" name="Picture 58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243078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30</xdr:row>
      <xdr:rowOff>180975</xdr:rowOff>
    </xdr:to>
    <xdr:pic>
      <xdr:nvPicPr>
        <xdr:cNvPr id="1084" name="Picture 60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250317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104775</xdr:colOff>
      <xdr:row>31</xdr:row>
      <xdr:rowOff>180975</xdr:rowOff>
    </xdr:to>
    <xdr:pic>
      <xdr:nvPicPr>
        <xdr:cNvPr id="1086" name="Picture 62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257556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104775</xdr:colOff>
      <xdr:row>32</xdr:row>
      <xdr:rowOff>180975</xdr:rowOff>
    </xdr:to>
    <xdr:pic>
      <xdr:nvPicPr>
        <xdr:cNvPr id="1088" name="Picture 64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2702242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104775</xdr:colOff>
      <xdr:row>33</xdr:row>
      <xdr:rowOff>180975</xdr:rowOff>
    </xdr:to>
    <xdr:pic>
      <xdr:nvPicPr>
        <xdr:cNvPr id="1090" name="Picture 66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279273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104775</xdr:colOff>
      <xdr:row>34</xdr:row>
      <xdr:rowOff>180975</xdr:rowOff>
    </xdr:to>
    <xdr:pic>
      <xdr:nvPicPr>
        <xdr:cNvPr id="1092" name="Picture 68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2847022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104775</xdr:colOff>
      <xdr:row>35</xdr:row>
      <xdr:rowOff>180975</xdr:rowOff>
    </xdr:to>
    <xdr:pic>
      <xdr:nvPicPr>
        <xdr:cNvPr id="1094" name="Picture 70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288607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104775</xdr:colOff>
      <xdr:row>36</xdr:row>
      <xdr:rowOff>180975</xdr:rowOff>
    </xdr:to>
    <xdr:pic>
      <xdr:nvPicPr>
        <xdr:cNvPr id="1096" name="Picture 72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2925127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104775</xdr:colOff>
      <xdr:row>37</xdr:row>
      <xdr:rowOff>180975</xdr:rowOff>
    </xdr:to>
    <xdr:pic>
      <xdr:nvPicPr>
        <xdr:cNvPr id="1098" name="Picture 74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305181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104775</xdr:colOff>
      <xdr:row>38</xdr:row>
      <xdr:rowOff>180975</xdr:rowOff>
    </xdr:to>
    <xdr:pic>
      <xdr:nvPicPr>
        <xdr:cNvPr id="1100" name="Picture 76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3178492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104775</xdr:colOff>
      <xdr:row>39</xdr:row>
      <xdr:rowOff>180975</xdr:rowOff>
    </xdr:to>
    <xdr:pic>
      <xdr:nvPicPr>
        <xdr:cNvPr id="1102" name="Picture 78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330517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104775</xdr:colOff>
      <xdr:row>40</xdr:row>
      <xdr:rowOff>180975</xdr:rowOff>
    </xdr:to>
    <xdr:pic>
      <xdr:nvPicPr>
        <xdr:cNvPr id="1104" name="Picture 80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3344227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104775</xdr:colOff>
      <xdr:row>41</xdr:row>
      <xdr:rowOff>180975</xdr:rowOff>
    </xdr:to>
    <xdr:pic>
      <xdr:nvPicPr>
        <xdr:cNvPr id="1106" name="Picture 82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343471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104775</xdr:colOff>
      <xdr:row>42</xdr:row>
      <xdr:rowOff>180975</xdr:rowOff>
    </xdr:to>
    <xdr:pic>
      <xdr:nvPicPr>
        <xdr:cNvPr id="1108" name="Picture 84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3525202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104775</xdr:colOff>
      <xdr:row>43</xdr:row>
      <xdr:rowOff>180975</xdr:rowOff>
    </xdr:to>
    <xdr:pic>
      <xdr:nvPicPr>
        <xdr:cNvPr id="1110" name="Picture 86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365188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104775</xdr:colOff>
      <xdr:row>44</xdr:row>
      <xdr:rowOff>180975</xdr:rowOff>
    </xdr:to>
    <xdr:pic>
      <xdr:nvPicPr>
        <xdr:cNvPr id="1112" name="Picture 88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3778567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104775</xdr:colOff>
      <xdr:row>45</xdr:row>
      <xdr:rowOff>180975</xdr:rowOff>
    </xdr:to>
    <xdr:pic>
      <xdr:nvPicPr>
        <xdr:cNvPr id="1114" name="Picture 90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386905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104775</xdr:colOff>
      <xdr:row>46</xdr:row>
      <xdr:rowOff>180975</xdr:rowOff>
    </xdr:to>
    <xdr:pic>
      <xdr:nvPicPr>
        <xdr:cNvPr id="1116" name="Picture 92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394144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104775</xdr:colOff>
      <xdr:row>47</xdr:row>
      <xdr:rowOff>180975</xdr:rowOff>
    </xdr:to>
    <xdr:pic>
      <xdr:nvPicPr>
        <xdr:cNvPr id="1118" name="Picture 94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401383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104775</xdr:colOff>
      <xdr:row>48</xdr:row>
      <xdr:rowOff>180975</xdr:rowOff>
    </xdr:to>
    <xdr:pic>
      <xdr:nvPicPr>
        <xdr:cNvPr id="1120" name="Picture 96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408622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104775</xdr:colOff>
      <xdr:row>49</xdr:row>
      <xdr:rowOff>180975</xdr:rowOff>
    </xdr:to>
    <xdr:pic>
      <xdr:nvPicPr>
        <xdr:cNvPr id="1122" name="Picture 98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415861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104775</xdr:colOff>
      <xdr:row>50</xdr:row>
      <xdr:rowOff>180975</xdr:rowOff>
    </xdr:to>
    <xdr:pic>
      <xdr:nvPicPr>
        <xdr:cNvPr id="1124" name="Picture 100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4212907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104775</xdr:colOff>
      <xdr:row>51</xdr:row>
      <xdr:rowOff>180975</xdr:rowOff>
    </xdr:to>
    <xdr:pic>
      <xdr:nvPicPr>
        <xdr:cNvPr id="1126" name="Picture 102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426720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104775</xdr:colOff>
      <xdr:row>52</xdr:row>
      <xdr:rowOff>180975</xdr:rowOff>
    </xdr:to>
    <xdr:pic>
      <xdr:nvPicPr>
        <xdr:cNvPr id="1128" name="Picture 104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4357687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104775</xdr:colOff>
      <xdr:row>53</xdr:row>
      <xdr:rowOff>180975</xdr:rowOff>
    </xdr:to>
    <xdr:pic>
      <xdr:nvPicPr>
        <xdr:cNvPr id="1130" name="Picture 106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444817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104775</xdr:colOff>
      <xdr:row>54</xdr:row>
      <xdr:rowOff>180975</xdr:rowOff>
    </xdr:to>
    <xdr:pic>
      <xdr:nvPicPr>
        <xdr:cNvPr id="1132" name="Picture 108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455676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104775</xdr:colOff>
      <xdr:row>55</xdr:row>
      <xdr:rowOff>180975</xdr:rowOff>
    </xdr:to>
    <xdr:pic>
      <xdr:nvPicPr>
        <xdr:cNvPr id="1134" name="Picture 110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466534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104775</xdr:colOff>
      <xdr:row>56</xdr:row>
      <xdr:rowOff>180975</xdr:rowOff>
    </xdr:to>
    <xdr:pic>
      <xdr:nvPicPr>
        <xdr:cNvPr id="1136" name="Picture 112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4792027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104775</xdr:colOff>
      <xdr:row>57</xdr:row>
      <xdr:rowOff>180975</xdr:rowOff>
    </xdr:to>
    <xdr:pic>
      <xdr:nvPicPr>
        <xdr:cNvPr id="1138" name="Picture 114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491871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104775</xdr:colOff>
      <xdr:row>58</xdr:row>
      <xdr:rowOff>180975</xdr:rowOff>
    </xdr:to>
    <xdr:pic>
      <xdr:nvPicPr>
        <xdr:cNvPr id="1140" name="Picture 116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4973002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104775</xdr:colOff>
      <xdr:row>59</xdr:row>
      <xdr:rowOff>180975</xdr:rowOff>
    </xdr:to>
    <xdr:pic>
      <xdr:nvPicPr>
        <xdr:cNvPr id="1142" name="Picture 118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509968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104775</xdr:colOff>
      <xdr:row>60</xdr:row>
      <xdr:rowOff>180975</xdr:rowOff>
    </xdr:to>
    <xdr:pic>
      <xdr:nvPicPr>
        <xdr:cNvPr id="1144" name="Picture 120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517207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104775</xdr:colOff>
      <xdr:row>61</xdr:row>
      <xdr:rowOff>180975</xdr:rowOff>
    </xdr:to>
    <xdr:pic>
      <xdr:nvPicPr>
        <xdr:cNvPr id="1146" name="Picture 122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528066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104775</xdr:colOff>
      <xdr:row>62</xdr:row>
      <xdr:rowOff>180975</xdr:rowOff>
    </xdr:to>
    <xdr:pic>
      <xdr:nvPicPr>
        <xdr:cNvPr id="1148" name="Picture 124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535305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104775</xdr:colOff>
      <xdr:row>63</xdr:row>
      <xdr:rowOff>180975</xdr:rowOff>
    </xdr:to>
    <xdr:pic>
      <xdr:nvPicPr>
        <xdr:cNvPr id="1150" name="Picture 126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542544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104775</xdr:colOff>
      <xdr:row>64</xdr:row>
      <xdr:rowOff>180975</xdr:rowOff>
    </xdr:to>
    <xdr:pic>
      <xdr:nvPicPr>
        <xdr:cNvPr id="1152" name="Picture 128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5479732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104775</xdr:colOff>
      <xdr:row>65</xdr:row>
      <xdr:rowOff>180975</xdr:rowOff>
    </xdr:to>
    <xdr:pic>
      <xdr:nvPicPr>
        <xdr:cNvPr id="1154" name="Picture 130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5624512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66</xdr:row>
      <xdr:rowOff>180975</xdr:rowOff>
    </xdr:to>
    <xdr:pic>
      <xdr:nvPicPr>
        <xdr:cNvPr id="1156" name="Picture 132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575119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67</xdr:row>
      <xdr:rowOff>180975</xdr:rowOff>
    </xdr:to>
    <xdr:pic>
      <xdr:nvPicPr>
        <xdr:cNvPr id="1158" name="Picture 134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5877877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104775</xdr:colOff>
      <xdr:row>68</xdr:row>
      <xdr:rowOff>180975</xdr:rowOff>
    </xdr:to>
    <xdr:pic>
      <xdr:nvPicPr>
        <xdr:cNvPr id="1160" name="Picture 136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600456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104775</xdr:colOff>
      <xdr:row>69</xdr:row>
      <xdr:rowOff>180975</xdr:rowOff>
    </xdr:to>
    <xdr:pic>
      <xdr:nvPicPr>
        <xdr:cNvPr id="1162" name="Picture 138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6131242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104775</xdr:colOff>
      <xdr:row>70</xdr:row>
      <xdr:rowOff>180975</xdr:rowOff>
    </xdr:to>
    <xdr:pic>
      <xdr:nvPicPr>
        <xdr:cNvPr id="1164" name="Picture 140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618553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104775</xdr:colOff>
      <xdr:row>71</xdr:row>
      <xdr:rowOff>180975</xdr:rowOff>
    </xdr:to>
    <xdr:pic>
      <xdr:nvPicPr>
        <xdr:cNvPr id="1166" name="Picture 142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6239827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104775</xdr:colOff>
      <xdr:row>72</xdr:row>
      <xdr:rowOff>180975</xdr:rowOff>
    </xdr:to>
    <xdr:pic>
      <xdr:nvPicPr>
        <xdr:cNvPr id="1168" name="Picture 144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640270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104775</xdr:colOff>
      <xdr:row>73</xdr:row>
      <xdr:rowOff>180975</xdr:rowOff>
    </xdr:to>
    <xdr:pic>
      <xdr:nvPicPr>
        <xdr:cNvPr id="1170" name="Picture 146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6456997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104775</xdr:colOff>
      <xdr:row>74</xdr:row>
      <xdr:rowOff>180975</xdr:rowOff>
    </xdr:to>
    <xdr:pic>
      <xdr:nvPicPr>
        <xdr:cNvPr id="1172" name="Picture 148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6529387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104775</xdr:colOff>
      <xdr:row>75</xdr:row>
      <xdr:rowOff>180975</xdr:rowOff>
    </xdr:to>
    <xdr:pic>
      <xdr:nvPicPr>
        <xdr:cNvPr id="1174" name="Picture 150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6583680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76</xdr:row>
      <xdr:rowOff>180975</xdr:rowOff>
    </xdr:to>
    <xdr:pic>
      <xdr:nvPicPr>
        <xdr:cNvPr id="1176" name="Picture 152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6674167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104775</xdr:colOff>
      <xdr:row>77</xdr:row>
      <xdr:rowOff>180975</xdr:rowOff>
    </xdr:to>
    <xdr:pic>
      <xdr:nvPicPr>
        <xdr:cNvPr id="1178" name="Picture 154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68189475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104775</xdr:colOff>
      <xdr:row>78</xdr:row>
      <xdr:rowOff>180975</xdr:rowOff>
    </xdr:to>
    <xdr:pic>
      <xdr:nvPicPr>
        <xdr:cNvPr id="1180" name="Picture 156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69094350"/>
          <a:ext cx="104775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104775</xdr:colOff>
      <xdr:row>79</xdr:row>
      <xdr:rowOff>180975</xdr:rowOff>
    </xdr:to>
    <xdr:pic>
      <xdr:nvPicPr>
        <xdr:cNvPr id="1182" name="Picture 158" descr="https://www.abel.cz/images/spin/spin-butt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69637275"/>
          <a:ext cx="104775" cy="1809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9524</xdr:rowOff>
    </xdr:from>
    <xdr:to>
      <xdr:col>3</xdr:col>
      <xdr:colOff>695326</xdr:colOff>
      <xdr:row>44</xdr:row>
      <xdr:rowOff>114300</xdr:rowOff>
    </xdr:to>
    <xdr:sp macro="" textlink="">
      <xdr:nvSpPr>
        <xdr:cNvPr id="2" name="TextovéPole 1"/>
        <xdr:cNvSpPr txBox="1"/>
      </xdr:nvSpPr>
      <xdr:spPr>
        <a:xfrm>
          <a:off x="0" y="5781674"/>
          <a:ext cx="6896101" cy="2771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Vykupujeme pouze funkční , nepoškozené kazety typů uvedených v ceníku. Jiné typy kazet, poškozené nebo  neúplné kazety  (například bez</a:t>
          </a:r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krycích dvířek OPC válce) </a:t>
          </a:r>
          <a:r>
            <a:rPr lang="cs-CZ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Vám nebudou proplaceny a bude u nich zajištěna ekologická likvidace. Cena za zpracování nevykoupených kazet Vám bude odečtena z ceny výkupu, a to ve výši dle platného ceníku. Peníze za výkup inkoustových a tonerových kazet Vám budou proplaceny na Vámi uvedený účet po provedení kontroly kazet a to do 14 dnů od obdržení zásilky kazet.</a:t>
          </a:r>
        </a:p>
        <a:p>
          <a:r>
            <a:rPr lang="cs-CZ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Provádíme výkup inkoustových náplní a tonerových kazet od plátců i neplátců DPH. Při výkupu náplní a kazet od plátce DPH budou uvedené ceny použity bez DPH, ke kterým bude připočtena DPH v zákonné výši (na daňovém dokladu, který plátce DPH vystaví na základě podkladů, které zašleme po odsouhlasení vykoupených kazet).</a:t>
          </a:r>
        </a:p>
        <a:p>
          <a:r>
            <a:rPr lang="cs-CZ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V případě, že k nám budete kazety zasílat poštou, zabalte je tak, aby nedošlo k jejich mechanickému poškození v průběhu dopravy.</a:t>
          </a:r>
        </a:p>
        <a:p>
          <a:r>
            <a:rPr lang="cs-CZ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Při větším množství kazet k prodeji (s celkovou částkou nad 1.000 Kč) předem kontaktujte naše oddělení výkupu na adrese </a:t>
          </a:r>
          <a:r>
            <a:rPr lang="cs-CZ" sz="1100" b="1" i="0">
              <a:solidFill>
                <a:srgbClr val="FF0000"/>
              </a:solidFill>
              <a:latin typeface="+mn-lt"/>
              <a:ea typeface="+mn-ea"/>
              <a:cs typeface="+mn-cs"/>
            </a:rPr>
            <a:t>vykup@papermax.cz</a:t>
          </a:r>
          <a:r>
            <a:rPr lang="cs-CZ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 nebo tel. č. 770 120 XXX</a:t>
          </a:r>
          <a:r>
            <a:rPr lang="cs-CZ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cs-CZ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a my s Vámi domluvíme individuální dopravu kazet k výkupu </a:t>
          </a:r>
          <a:r>
            <a:rPr lang="cs-CZ" sz="1100" b="1" i="0">
              <a:solidFill>
                <a:srgbClr val="FF0000"/>
              </a:solidFill>
              <a:latin typeface="+mn-lt"/>
              <a:ea typeface="+mn-ea"/>
              <a:cs typeface="+mn-cs"/>
            </a:rPr>
            <a:t>ZDARMA :)</a:t>
          </a:r>
          <a:endParaRPr lang="cs-CZ" sz="1100" b="0" i="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endParaRPr lang="cs-CZ" sz="1100"/>
        </a:p>
        <a:p>
          <a:r>
            <a:rPr lang="cs-CZ" sz="1100"/>
            <a:t>stažení</a:t>
          </a:r>
          <a:r>
            <a:rPr lang="cs-CZ" sz="1100" baseline="0"/>
            <a:t> formuláře  </a:t>
          </a:r>
          <a:endParaRPr lang="cs-CZ" sz="1100" b="1">
            <a:ln>
              <a:solidFill>
                <a:srgbClr val="FF0000"/>
              </a:solidFill>
            </a:ln>
          </a:endParaRPr>
        </a:p>
      </xdr:txBody>
    </xdr:sp>
    <xdr:clientData/>
  </xdr:twoCellAnchor>
  <xdr:twoCellAnchor>
    <xdr:from>
      <xdr:col>0</xdr:col>
      <xdr:colOff>1409700</xdr:colOff>
      <xdr:row>42</xdr:row>
      <xdr:rowOff>76200</xdr:rowOff>
    </xdr:from>
    <xdr:to>
      <xdr:col>1</xdr:col>
      <xdr:colOff>95250</xdr:colOff>
      <xdr:row>43</xdr:row>
      <xdr:rowOff>142875</xdr:rowOff>
    </xdr:to>
    <xdr:sp macro="" textlink="">
      <xdr:nvSpPr>
        <xdr:cNvPr id="3" name="Zaoblený obdélník 2"/>
        <xdr:cNvSpPr/>
      </xdr:nvSpPr>
      <xdr:spPr>
        <a:xfrm>
          <a:off x="1409700" y="8134350"/>
          <a:ext cx="1714500" cy="2571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cs-CZ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0</xdr:col>
      <xdr:colOff>1495425</xdr:colOff>
      <xdr:row>42</xdr:row>
      <xdr:rowOff>95250</xdr:rowOff>
    </xdr:from>
    <xdr:to>
      <xdr:col>0</xdr:col>
      <xdr:colOff>3019424</xdr:colOff>
      <xdr:row>43</xdr:row>
      <xdr:rowOff>123825</xdr:rowOff>
    </xdr:to>
    <xdr:sp macro="" textlink="">
      <xdr:nvSpPr>
        <xdr:cNvPr id="4" name="TextovéPole 3"/>
        <xdr:cNvSpPr txBox="1"/>
      </xdr:nvSpPr>
      <xdr:spPr>
        <a:xfrm>
          <a:off x="1495425" y="8153400"/>
          <a:ext cx="1523999" cy="21907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cs-CZ" sz="1100" b="1">
              <a:solidFill>
                <a:srgbClr val="FF0000"/>
              </a:solidFill>
            </a:rPr>
            <a:t>OBJEDNÁVKA</a:t>
          </a:r>
          <a:r>
            <a:rPr lang="cs-CZ" sz="1100" b="1" baseline="0">
              <a:solidFill>
                <a:srgbClr val="FF0000"/>
              </a:solidFill>
            </a:rPr>
            <a:t> VÝKUPU</a:t>
          </a:r>
          <a:endParaRPr lang="cs-CZ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12</xdr:row>
      <xdr:rowOff>152401</xdr:rowOff>
    </xdr:from>
    <xdr:to>
      <xdr:col>11</xdr:col>
      <xdr:colOff>600074</xdr:colOff>
      <xdr:row>28</xdr:row>
      <xdr:rowOff>180975</xdr:rowOff>
    </xdr:to>
    <xdr:sp macro="" textlink="">
      <xdr:nvSpPr>
        <xdr:cNvPr id="2" name="TextovéPole 1"/>
        <xdr:cNvSpPr txBox="1"/>
      </xdr:nvSpPr>
      <xdr:spPr>
        <a:xfrm>
          <a:off x="7239000" y="2667001"/>
          <a:ext cx="4400549" cy="3076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Při posílání kazet je třeba tyto zabalit tak, aby nedošlo k mechanickému poškození </a:t>
          </a:r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(použijte minimálně list papíru na každou kazetu).</a:t>
          </a:r>
          <a:endParaRPr lang="cs-CZ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cs-CZ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Upozorňujeme, že tato nabídka výkupu kazet není návrhem na uzavření smlouvy dle § 1732 zákona č. 89/2012 Sb.</a:t>
          </a:r>
        </a:p>
        <a:p>
          <a:endParaRPr lang="cs-CZ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Kontakt: </a:t>
          </a:r>
          <a:r>
            <a:rPr lang="cs-CZ" sz="1100" b="0" i="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vykup@papermax.cz</a:t>
          </a:r>
          <a:r>
            <a:rPr lang="cs-CZ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 | tel.: +420 770 120 XXX</a:t>
          </a:r>
        </a:p>
        <a:p>
          <a:endParaRPr lang="cs-CZ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Kazety zasílejte na adresu: </a:t>
          </a:r>
          <a:br>
            <a:rPr lang="cs-CZ" sz="1100" b="0" i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cs-CZ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Papermax, s.r.o.</a:t>
          </a:r>
          <a:r>
            <a:rPr lang="cs-CZ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br>
            <a:rPr lang="cs-CZ" sz="1100" b="0" i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cs-CZ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Rudé</a:t>
          </a:r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armády 1820 "KAVOZ"</a:t>
          </a:r>
          <a:r>
            <a:rPr lang="cs-CZ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cs-CZ" sz="1100" b="0" i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cs-CZ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733 01 Karviná</a:t>
          </a:r>
        </a:p>
        <a:p>
          <a:endParaRPr lang="cs-CZ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  <a:r>
            <a:rPr lang="cs-CZ"/>
            <a:t> </a:t>
          </a:r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vypln</a:t>
          </a:r>
          <a:r>
            <a:rPr lang="cs-CZ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í plátce daně</a:t>
          </a: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cs-CZ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**</a:t>
          </a:r>
          <a:r>
            <a:rPr lang="cs-CZ"/>
            <a:t> </a:t>
          </a:r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zaškrtněte odpovídající pole</a:t>
          </a:r>
          <a:r>
            <a:rPr lang="cs-CZ"/>
            <a:t> </a:t>
          </a:r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í plátce daně</a:t>
          </a:r>
          <a:r>
            <a:rPr lang="cs-CZ"/>
            <a:t> </a:t>
          </a: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26" Type="http://schemas.openxmlformats.org/officeDocument/2006/relationships/control" Target="../activeX/activeX23.xml"/><Relationship Id="rId39" Type="http://schemas.openxmlformats.org/officeDocument/2006/relationships/control" Target="../activeX/activeX36.xml"/><Relationship Id="rId21" Type="http://schemas.openxmlformats.org/officeDocument/2006/relationships/control" Target="../activeX/activeX18.xml"/><Relationship Id="rId34" Type="http://schemas.openxmlformats.org/officeDocument/2006/relationships/control" Target="../activeX/activeX31.xml"/><Relationship Id="rId42" Type="http://schemas.openxmlformats.org/officeDocument/2006/relationships/control" Target="../activeX/activeX39.xml"/><Relationship Id="rId47" Type="http://schemas.openxmlformats.org/officeDocument/2006/relationships/control" Target="../activeX/activeX44.xml"/><Relationship Id="rId50" Type="http://schemas.openxmlformats.org/officeDocument/2006/relationships/control" Target="../activeX/activeX47.xml"/><Relationship Id="rId55" Type="http://schemas.openxmlformats.org/officeDocument/2006/relationships/control" Target="../activeX/activeX52.xml"/><Relationship Id="rId63" Type="http://schemas.openxmlformats.org/officeDocument/2006/relationships/control" Target="../activeX/activeX60.xml"/><Relationship Id="rId68" Type="http://schemas.openxmlformats.org/officeDocument/2006/relationships/control" Target="../activeX/activeX65.xml"/><Relationship Id="rId76" Type="http://schemas.openxmlformats.org/officeDocument/2006/relationships/control" Target="../activeX/activeX73.xml"/><Relationship Id="rId7" Type="http://schemas.openxmlformats.org/officeDocument/2006/relationships/control" Target="../activeX/activeX4.xml"/><Relationship Id="rId71" Type="http://schemas.openxmlformats.org/officeDocument/2006/relationships/control" Target="../activeX/activeX6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3.xml"/><Relationship Id="rId29" Type="http://schemas.openxmlformats.org/officeDocument/2006/relationships/control" Target="../activeX/activeX26.xml"/><Relationship Id="rId11" Type="http://schemas.openxmlformats.org/officeDocument/2006/relationships/control" Target="../activeX/activeX8.xml"/><Relationship Id="rId24" Type="http://schemas.openxmlformats.org/officeDocument/2006/relationships/control" Target="../activeX/activeX21.xml"/><Relationship Id="rId32" Type="http://schemas.openxmlformats.org/officeDocument/2006/relationships/control" Target="../activeX/activeX29.xml"/><Relationship Id="rId37" Type="http://schemas.openxmlformats.org/officeDocument/2006/relationships/control" Target="../activeX/activeX34.xml"/><Relationship Id="rId40" Type="http://schemas.openxmlformats.org/officeDocument/2006/relationships/control" Target="../activeX/activeX37.xml"/><Relationship Id="rId45" Type="http://schemas.openxmlformats.org/officeDocument/2006/relationships/control" Target="../activeX/activeX42.xml"/><Relationship Id="rId53" Type="http://schemas.openxmlformats.org/officeDocument/2006/relationships/control" Target="../activeX/activeX50.xml"/><Relationship Id="rId58" Type="http://schemas.openxmlformats.org/officeDocument/2006/relationships/control" Target="../activeX/activeX55.xml"/><Relationship Id="rId66" Type="http://schemas.openxmlformats.org/officeDocument/2006/relationships/control" Target="../activeX/activeX63.xml"/><Relationship Id="rId74" Type="http://schemas.openxmlformats.org/officeDocument/2006/relationships/control" Target="../activeX/activeX71.xml"/><Relationship Id="rId79" Type="http://schemas.openxmlformats.org/officeDocument/2006/relationships/control" Target="../activeX/activeX76.xml"/><Relationship Id="rId5" Type="http://schemas.openxmlformats.org/officeDocument/2006/relationships/control" Target="../activeX/activeX2.xml"/><Relationship Id="rId61" Type="http://schemas.openxmlformats.org/officeDocument/2006/relationships/control" Target="../activeX/activeX58.xml"/><Relationship Id="rId82" Type="http://schemas.openxmlformats.org/officeDocument/2006/relationships/control" Target="../activeX/activeX79.xml"/><Relationship Id="rId10" Type="http://schemas.openxmlformats.org/officeDocument/2006/relationships/control" Target="../activeX/activeX7.xml"/><Relationship Id="rId19" Type="http://schemas.openxmlformats.org/officeDocument/2006/relationships/control" Target="../activeX/activeX16.xml"/><Relationship Id="rId31" Type="http://schemas.openxmlformats.org/officeDocument/2006/relationships/control" Target="../activeX/activeX28.xml"/><Relationship Id="rId44" Type="http://schemas.openxmlformats.org/officeDocument/2006/relationships/control" Target="../activeX/activeX41.xml"/><Relationship Id="rId52" Type="http://schemas.openxmlformats.org/officeDocument/2006/relationships/control" Target="../activeX/activeX49.xml"/><Relationship Id="rId60" Type="http://schemas.openxmlformats.org/officeDocument/2006/relationships/control" Target="../activeX/activeX57.xml"/><Relationship Id="rId65" Type="http://schemas.openxmlformats.org/officeDocument/2006/relationships/control" Target="../activeX/activeX62.xml"/><Relationship Id="rId73" Type="http://schemas.openxmlformats.org/officeDocument/2006/relationships/control" Target="../activeX/activeX70.xml"/><Relationship Id="rId78" Type="http://schemas.openxmlformats.org/officeDocument/2006/relationships/control" Target="../activeX/activeX75.xml"/><Relationship Id="rId81" Type="http://schemas.openxmlformats.org/officeDocument/2006/relationships/control" Target="../activeX/activeX78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9.xml"/><Relationship Id="rId27" Type="http://schemas.openxmlformats.org/officeDocument/2006/relationships/control" Target="../activeX/activeX24.xml"/><Relationship Id="rId30" Type="http://schemas.openxmlformats.org/officeDocument/2006/relationships/control" Target="../activeX/activeX27.xml"/><Relationship Id="rId35" Type="http://schemas.openxmlformats.org/officeDocument/2006/relationships/control" Target="../activeX/activeX32.xml"/><Relationship Id="rId43" Type="http://schemas.openxmlformats.org/officeDocument/2006/relationships/control" Target="../activeX/activeX40.xml"/><Relationship Id="rId48" Type="http://schemas.openxmlformats.org/officeDocument/2006/relationships/control" Target="../activeX/activeX45.xml"/><Relationship Id="rId56" Type="http://schemas.openxmlformats.org/officeDocument/2006/relationships/control" Target="../activeX/activeX53.xml"/><Relationship Id="rId64" Type="http://schemas.openxmlformats.org/officeDocument/2006/relationships/control" Target="../activeX/activeX61.xml"/><Relationship Id="rId69" Type="http://schemas.openxmlformats.org/officeDocument/2006/relationships/control" Target="../activeX/activeX66.xml"/><Relationship Id="rId77" Type="http://schemas.openxmlformats.org/officeDocument/2006/relationships/control" Target="../activeX/activeX74.xml"/><Relationship Id="rId8" Type="http://schemas.openxmlformats.org/officeDocument/2006/relationships/control" Target="../activeX/activeX5.xml"/><Relationship Id="rId51" Type="http://schemas.openxmlformats.org/officeDocument/2006/relationships/control" Target="../activeX/activeX48.xml"/><Relationship Id="rId72" Type="http://schemas.openxmlformats.org/officeDocument/2006/relationships/control" Target="../activeX/activeX69.xml"/><Relationship Id="rId80" Type="http://schemas.openxmlformats.org/officeDocument/2006/relationships/control" Target="../activeX/activeX77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5" Type="http://schemas.openxmlformats.org/officeDocument/2006/relationships/control" Target="../activeX/activeX22.xml"/><Relationship Id="rId33" Type="http://schemas.openxmlformats.org/officeDocument/2006/relationships/control" Target="../activeX/activeX30.xml"/><Relationship Id="rId38" Type="http://schemas.openxmlformats.org/officeDocument/2006/relationships/control" Target="../activeX/activeX35.xml"/><Relationship Id="rId46" Type="http://schemas.openxmlformats.org/officeDocument/2006/relationships/control" Target="../activeX/activeX43.xml"/><Relationship Id="rId59" Type="http://schemas.openxmlformats.org/officeDocument/2006/relationships/control" Target="../activeX/activeX56.xml"/><Relationship Id="rId67" Type="http://schemas.openxmlformats.org/officeDocument/2006/relationships/control" Target="../activeX/activeX64.xml"/><Relationship Id="rId20" Type="http://schemas.openxmlformats.org/officeDocument/2006/relationships/control" Target="../activeX/activeX17.xml"/><Relationship Id="rId41" Type="http://schemas.openxmlformats.org/officeDocument/2006/relationships/control" Target="../activeX/activeX38.xml"/><Relationship Id="rId54" Type="http://schemas.openxmlformats.org/officeDocument/2006/relationships/control" Target="../activeX/activeX51.xml"/><Relationship Id="rId62" Type="http://schemas.openxmlformats.org/officeDocument/2006/relationships/control" Target="../activeX/activeX59.xml"/><Relationship Id="rId70" Type="http://schemas.openxmlformats.org/officeDocument/2006/relationships/control" Target="../activeX/activeX67.xml"/><Relationship Id="rId75" Type="http://schemas.openxmlformats.org/officeDocument/2006/relationships/control" Target="../activeX/activeX7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20.xml"/><Relationship Id="rId28" Type="http://schemas.openxmlformats.org/officeDocument/2006/relationships/control" Target="../activeX/activeX25.xml"/><Relationship Id="rId36" Type="http://schemas.openxmlformats.org/officeDocument/2006/relationships/control" Target="../activeX/activeX33.xml"/><Relationship Id="rId49" Type="http://schemas.openxmlformats.org/officeDocument/2006/relationships/control" Target="../activeX/activeX46.xml"/><Relationship Id="rId57" Type="http://schemas.openxmlformats.org/officeDocument/2006/relationships/control" Target="../activeX/activeX5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I80"/>
  <sheetViews>
    <sheetView workbookViewId="0">
      <selection activeCell="F3" sqref="F3"/>
    </sheetView>
  </sheetViews>
  <sheetFormatPr defaultRowHeight="15"/>
  <cols>
    <col min="1" max="1" width="66.5703125" bestFit="1" customWidth="1"/>
    <col min="2" max="2" width="50.42578125" customWidth="1"/>
    <col min="3" max="3" width="11.42578125" customWidth="1"/>
    <col min="4" max="4" width="15.28515625" customWidth="1"/>
    <col min="6" max="6" width="40.7109375" customWidth="1"/>
    <col min="7" max="7" width="38.7109375" bestFit="1" customWidth="1"/>
    <col min="9" max="9" width="10.7109375" bestFit="1" customWidth="1"/>
  </cols>
  <sheetData>
    <row r="1" spans="1:9" ht="15.75" thickBot="1">
      <c r="A1" t="s">
        <v>140</v>
      </c>
      <c r="B1" t="s">
        <v>141</v>
      </c>
      <c r="C1" t="s">
        <v>142</v>
      </c>
    </row>
    <row r="2" spans="1:9" ht="15.75" customHeight="1" thickBot="1">
      <c r="A2" s="1" t="s">
        <v>26</v>
      </c>
      <c r="B2" s="1" t="s">
        <v>27</v>
      </c>
      <c r="C2" s="2">
        <v>180</v>
      </c>
      <c r="H2" t="s">
        <v>153</v>
      </c>
      <c r="I2" t="s">
        <v>154</v>
      </c>
    </row>
    <row r="3" spans="1:9" ht="15.75" customHeight="1" thickBot="1">
      <c r="A3" s="1" t="s">
        <v>70</v>
      </c>
      <c r="B3" s="1" t="s">
        <v>72</v>
      </c>
      <c r="C3" s="2">
        <v>180</v>
      </c>
      <c r="F3" s="11" t="s">
        <v>161</v>
      </c>
      <c r="G3" s="11" t="s">
        <v>152</v>
      </c>
      <c r="H3" s="12" t="s">
        <v>155</v>
      </c>
      <c r="I3" s="12">
        <v>30</v>
      </c>
    </row>
    <row r="4" spans="1:9" ht="15.75" customHeight="1" thickBot="1">
      <c r="A4" s="3" t="s">
        <v>110</v>
      </c>
      <c r="B4" s="3" t="s">
        <v>111</v>
      </c>
      <c r="C4" s="4">
        <v>160</v>
      </c>
      <c r="F4" s="11" t="s">
        <v>52</v>
      </c>
      <c r="G4" s="11" t="s">
        <v>54</v>
      </c>
      <c r="H4" s="12">
        <v>50</v>
      </c>
      <c r="I4" s="12">
        <v>30</v>
      </c>
    </row>
    <row r="5" spans="1:9" ht="15.75" customHeight="1" thickBot="1">
      <c r="A5" s="1" t="s">
        <v>112</v>
      </c>
      <c r="B5" s="1" t="s">
        <v>113</v>
      </c>
      <c r="C5" s="2">
        <v>160</v>
      </c>
      <c r="F5" s="11" t="s">
        <v>52</v>
      </c>
      <c r="G5" s="11" t="s">
        <v>53</v>
      </c>
      <c r="H5" s="12">
        <v>30</v>
      </c>
      <c r="I5" s="12">
        <v>15</v>
      </c>
    </row>
    <row r="6" spans="1:9" ht="15.75" customHeight="1" thickBot="1">
      <c r="A6" s="1" t="s">
        <v>115</v>
      </c>
      <c r="B6" s="1" t="s">
        <v>116</v>
      </c>
      <c r="C6" s="2">
        <v>160</v>
      </c>
      <c r="F6" s="11" t="s">
        <v>39</v>
      </c>
      <c r="G6" s="11" t="s">
        <v>40</v>
      </c>
      <c r="H6" s="12">
        <v>5</v>
      </c>
      <c r="I6" s="12">
        <v>3</v>
      </c>
    </row>
    <row r="7" spans="1:9" ht="15.75" customHeight="1" thickBot="1">
      <c r="A7" s="3" t="s">
        <v>115</v>
      </c>
      <c r="B7" s="3" t="s">
        <v>117</v>
      </c>
      <c r="C7" s="4">
        <v>160</v>
      </c>
      <c r="F7" s="11" t="s">
        <v>41</v>
      </c>
      <c r="G7" s="11" t="s">
        <v>42</v>
      </c>
      <c r="H7" s="12">
        <v>5</v>
      </c>
      <c r="I7" s="12">
        <v>3</v>
      </c>
    </row>
    <row r="8" spans="1:9" ht="15.75" customHeight="1" thickBot="1">
      <c r="A8" s="1" t="s">
        <v>22</v>
      </c>
      <c r="B8" s="1" t="s">
        <v>23</v>
      </c>
      <c r="C8" s="2">
        <v>150</v>
      </c>
      <c r="F8" s="11" t="s">
        <v>43</v>
      </c>
      <c r="G8" s="11" t="s">
        <v>44</v>
      </c>
      <c r="H8" s="12">
        <v>5</v>
      </c>
      <c r="I8" s="12">
        <v>3</v>
      </c>
    </row>
    <row r="9" spans="1:9" ht="15.75" customHeight="1" thickBot="1">
      <c r="A9" s="3" t="s">
        <v>24</v>
      </c>
      <c r="B9" s="3" t="s">
        <v>25</v>
      </c>
      <c r="C9" s="4">
        <v>150</v>
      </c>
      <c r="F9" s="11" t="s">
        <v>45</v>
      </c>
      <c r="G9" s="11" t="s">
        <v>46</v>
      </c>
      <c r="H9" s="12">
        <v>5</v>
      </c>
      <c r="I9" s="12">
        <v>3</v>
      </c>
    </row>
    <row r="10" spans="1:9" ht="15.75" customHeight="1" thickBot="1">
      <c r="A10" s="1" t="s">
        <v>63</v>
      </c>
      <c r="B10" s="1" t="s">
        <v>65</v>
      </c>
      <c r="C10" s="2">
        <v>150</v>
      </c>
      <c r="F10" s="11" t="s">
        <v>108</v>
      </c>
      <c r="G10" s="11" t="s">
        <v>109</v>
      </c>
      <c r="H10" s="12">
        <v>80</v>
      </c>
      <c r="I10" s="12">
        <v>20</v>
      </c>
    </row>
    <row r="11" spans="1:9" ht="15.75" customHeight="1" thickBot="1">
      <c r="A11" s="1" t="s">
        <v>73</v>
      </c>
      <c r="B11" s="1" t="s">
        <v>75</v>
      </c>
      <c r="C11" s="2">
        <v>150</v>
      </c>
      <c r="F11" s="11" t="s">
        <v>115</v>
      </c>
      <c r="G11" s="11" t="s">
        <v>116</v>
      </c>
      <c r="H11" s="12">
        <v>160</v>
      </c>
      <c r="I11" s="12">
        <v>30</v>
      </c>
    </row>
    <row r="12" spans="1:9" ht="15.75" customHeight="1" thickBot="1">
      <c r="A12" s="3" t="s">
        <v>35</v>
      </c>
      <c r="B12" s="3" t="s">
        <v>36</v>
      </c>
      <c r="C12" s="4">
        <v>120</v>
      </c>
      <c r="F12" s="11" t="s">
        <v>115</v>
      </c>
      <c r="G12" s="11" t="s">
        <v>117</v>
      </c>
      <c r="H12" s="12">
        <v>160</v>
      </c>
      <c r="I12" s="12">
        <v>30</v>
      </c>
    </row>
    <row r="13" spans="1:9" ht="15.75" customHeight="1" thickBot="1">
      <c r="A13" s="1" t="s">
        <v>15</v>
      </c>
      <c r="B13" s="1" t="s">
        <v>16</v>
      </c>
      <c r="C13" s="2">
        <v>100</v>
      </c>
      <c r="F13" s="11" t="s">
        <v>63</v>
      </c>
      <c r="G13" s="11" t="s">
        <v>65</v>
      </c>
      <c r="H13" s="12">
        <v>150</v>
      </c>
      <c r="I13" s="12">
        <v>30</v>
      </c>
    </row>
    <row r="14" spans="1:9" ht="15.75" customHeight="1" thickBot="1">
      <c r="A14" s="1" t="s">
        <v>17</v>
      </c>
      <c r="B14" s="1" t="s">
        <v>19</v>
      </c>
      <c r="C14" s="2">
        <v>100</v>
      </c>
      <c r="F14" s="11" t="s">
        <v>73</v>
      </c>
      <c r="G14" s="11" t="s">
        <v>75</v>
      </c>
      <c r="H14" s="12">
        <v>150</v>
      </c>
      <c r="I14" s="12">
        <v>30</v>
      </c>
    </row>
    <row r="15" spans="1:9" ht="15.75" customHeight="1" thickBot="1">
      <c r="A15" s="1" t="s">
        <v>118</v>
      </c>
      <c r="B15" s="1" t="s">
        <v>119</v>
      </c>
      <c r="C15" s="2">
        <v>100</v>
      </c>
      <c r="F15" s="11" t="s">
        <v>47</v>
      </c>
      <c r="G15" s="11" t="s">
        <v>149</v>
      </c>
      <c r="H15" s="12">
        <v>10</v>
      </c>
      <c r="I15" s="12">
        <v>5</v>
      </c>
    </row>
    <row r="16" spans="1:9" ht="15.75" customHeight="1" thickBot="1">
      <c r="A16" s="3" t="s">
        <v>88</v>
      </c>
      <c r="B16" s="3" t="s">
        <v>90</v>
      </c>
      <c r="C16" s="4">
        <v>80</v>
      </c>
      <c r="F16" s="11" t="s">
        <v>47</v>
      </c>
      <c r="G16" s="11" t="s">
        <v>49</v>
      </c>
      <c r="H16" s="12">
        <v>30</v>
      </c>
      <c r="I16" s="12">
        <v>5</v>
      </c>
    </row>
    <row r="17" spans="1:9" ht="15.75" customHeight="1" thickBot="1">
      <c r="A17" s="1" t="s">
        <v>108</v>
      </c>
      <c r="B17" s="1" t="s">
        <v>109</v>
      </c>
      <c r="C17" s="2">
        <v>80</v>
      </c>
      <c r="F17" s="11" t="s">
        <v>47</v>
      </c>
      <c r="G17" s="11" t="s">
        <v>48</v>
      </c>
      <c r="H17" s="12">
        <v>10</v>
      </c>
      <c r="I17" s="12">
        <v>5</v>
      </c>
    </row>
    <row r="18" spans="1:9" ht="15.75" customHeight="1" thickBot="1">
      <c r="A18" s="3" t="s">
        <v>2</v>
      </c>
      <c r="B18" s="3" t="s">
        <v>3</v>
      </c>
      <c r="C18" s="4">
        <v>60</v>
      </c>
      <c r="F18" s="11" t="s">
        <v>130</v>
      </c>
      <c r="G18" s="11" t="s">
        <v>131</v>
      </c>
      <c r="H18" s="12">
        <v>5</v>
      </c>
      <c r="I18" s="12">
        <v>3</v>
      </c>
    </row>
    <row r="19" spans="1:9" ht="15.75" customHeight="1" thickBot="1">
      <c r="A19" s="1" t="s">
        <v>2</v>
      </c>
      <c r="B19" s="1" t="s">
        <v>4</v>
      </c>
      <c r="C19" s="2">
        <v>60</v>
      </c>
      <c r="F19" s="11" t="s">
        <v>143</v>
      </c>
      <c r="G19" s="11" t="s">
        <v>144</v>
      </c>
      <c r="H19" s="12">
        <v>5</v>
      </c>
      <c r="I19" s="12">
        <v>3</v>
      </c>
    </row>
    <row r="20" spans="1:9" ht="15.75" customHeight="1" thickBot="1">
      <c r="A20" s="3" t="s">
        <v>5</v>
      </c>
      <c r="B20" s="3" t="s">
        <v>6</v>
      </c>
      <c r="C20" s="4">
        <v>60</v>
      </c>
      <c r="F20" s="11" t="s">
        <v>143</v>
      </c>
      <c r="G20" s="11" t="s">
        <v>150</v>
      </c>
      <c r="H20" s="12">
        <v>10</v>
      </c>
      <c r="I20" s="12">
        <v>5</v>
      </c>
    </row>
    <row r="21" spans="1:9" ht="15.75" customHeight="1" thickBot="1">
      <c r="A21" s="3" t="s">
        <v>17</v>
      </c>
      <c r="B21" s="3" t="s">
        <v>18</v>
      </c>
      <c r="C21" s="4">
        <v>60</v>
      </c>
      <c r="F21" s="11" t="s">
        <v>146</v>
      </c>
      <c r="G21" s="11" t="s">
        <v>145</v>
      </c>
      <c r="H21" s="12">
        <v>5</v>
      </c>
      <c r="I21" s="12">
        <v>3</v>
      </c>
    </row>
    <row r="22" spans="1:9" ht="15.75" customHeight="1" thickBot="1">
      <c r="A22" s="3" t="s">
        <v>70</v>
      </c>
      <c r="B22" s="3" t="s">
        <v>71</v>
      </c>
      <c r="C22" s="4">
        <v>60</v>
      </c>
      <c r="F22" s="11" t="s">
        <v>147</v>
      </c>
      <c r="G22" s="11" t="s">
        <v>148</v>
      </c>
      <c r="H22" s="12">
        <v>5</v>
      </c>
      <c r="I22" s="12">
        <v>3</v>
      </c>
    </row>
    <row r="23" spans="1:9" ht="15.75" customHeight="1" thickBot="1">
      <c r="A23" s="3" t="s">
        <v>85</v>
      </c>
      <c r="B23" s="3" t="s">
        <v>87</v>
      </c>
      <c r="C23" s="4">
        <v>60</v>
      </c>
      <c r="F23" s="11" t="s">
        <v>2</v>
      </c>
      <c r="G23" s="11" t="s">
        <v>4</v>
      </c>
      <c r="H23" s="12">
        <v>50</v>
      </c>
      <c r="I23" s="12">
        <v>20</v>
      </c>
    </row>
    <row r="24" spans="1:9" ht="15.75" customHeight="1" thickBot="1">
      <c r="A24" s="1" t="s">
        <v>88</v>
      </c>
      <c r="B24" s="1" t="s">
        <v>89</v>
      </c>
      <c r="C24" s="2">
        <v>60</v>
      </c>
      <c r="F24" s="11" t="s">
        <v>5</v>
      </c>
      <c r="G24" s="11" t="s">
        <v>151</v>
      </c>
      <c r="H24" s="12">
        <v>50</v>
      </c>
      <c r="I24" s="12">
        <v>20</v>
      </c>
    </row>
    <row r="25" spans="1:9" ht="15.75" customHeight="1" thickBot="1">
      <c r="A25" s="3" t="s">
        <v>91</v>
      </c>
      <c r="B25" s="3" t="s">
        <v>93</v>
      </c>
      <c r="C25" s="4">
        <v>60</v>
      </c>
      <c r="F25" s="11" t="s">
        <v>164</v>
      </c>
    </row>
    <row r="26" spans="1:9" ht="15.75" customHeight="1" thickBot="1">
      <c r="A26" s="3" t="s">
        <v>136</v>
      </c>
      <c r="B26" s="3" t="s">
        <v>137</v>
      </c>
      <c r="C26" s="4">
        <v>60</v>
      </c>
    </row>
    <row r="27" spans="1:9" ht="15.75" customHeight="1" thickBot="1">
      <c r="A27" s="1" t="s">
        <v>138</v>
      </c>
      <c r="B27" s="1" t="s">
        <v>139</v>
      </c>
      <c r="C27" s="2">
        <v>60</v>
      </c>
    </row>
    <row r="28" spans="1:9" ht="15.75" customHeight="1" thickBot="1">
      <c r="A28" s="3" t="s">
        <v>20</v>
      </c>
      <c r="B28" s="3" t="s">
        <v>21</v>
      </c>
      <c r="C28" s="4">
        <v>50</v>
      </c>
    </row>
    <row r="29" spans="1:9" ht="15.75" customHeight="1" thickBot="1">
      <c r="A29" s="3" t="s">
        <v>52</v>
      </c>
      <c r="B29" s="3" t="s">
        <v>54</v>
      </c>
      <c r="C29" s="4">
        <v>50</v>
      </c>
    </row>
    <row r="30" spans="1:9" ht="15.75" customHeight="1" thickBot="1">
      <c r="A30" s="1" t="s">
        <v>55</v>
      </c>
      <c r="B30" s="1" t="s">
        <v>56</v>
      </c>
      <c r="C30" s="2">
        <v>50</v>
      </c>
    </row>
    <row r="31" spans="1:9" ht="15.75" customHeight="1" thickBot="1">
      <c r="A31" s="3" t="s">
        <v>63</v>
      </c>
      <c r="B31" s="3" t="s">
        <v>64</v>
      </c>
      <c r="C31" s="4">
        <v>50</v>
      </c>
    </row>
    <row r="32" spans="1:9" ht="15.75" customHeight="1" thickBot="1">
      <c r="A32" s="1" t="s">
        <v>85</v>
      </c>
      <c r="B32" s="1" t="s">
        <v>86</v>
      </c>
      <c r="C32" s="2">
        <v>50</v>
      </c>
    </row>
    <row r="33" spans="1:3" ht="15.75" customHeight="1" thickBot="1">
      <c r="A33" s="3" t="s">
        <v>94</v>
      </c>
      <c r="B33" s="3" t="s">
        <v>96</v>
      </c>
      <c r="C33" s="4">
        <v>50</v>
      </c>
    </row>
    <row r="34" spans="1:3" ht="15.75" customHeight="1" thickBot="1">
      <c r="A34" s="3" t="s">
        <v>112</v>
      </c>
      <c r="B34" s="3" t="s">
        <v>114</v>
      </c>
      <c r="C34" s="4">
        <v>50</v>
      </c>
    </row>
    <row r="35" spans="1:3" ht="15.75" customHeight="1" thickBot="1">
      <c r="A35" s="6" t="s">
        <v>134</v>
      </c>
      <c r="B35" s="6" t="s">
        <v>135</v>
      </c>
      <c r="C35" s="9">
        <v>40</v>
      </c>
    </row>
    <row r="36" spans="1:3" ht="15.75" customHeight="1" thickBot="1">
      <c r="A36" s="1" t="s">
        <v>0</v>
      </c>
      <c r="B36" s="1" t="s">
        <v>1</v>
      </c>
      <c r="C36" s="2">
        <v>30</v>
      </c>
    </row>
    <row r="37" spans="1:3" ht="15.75" customHeight="1" thickBot="1">
      <c r="A37" s="1" t="s">
        <v>11</v>
      </c>
      <c r="B37" s="1" t="s">
        <v>12</v>
      </c>
      <c r="C37" s="2">
        <v>30</v>
      </c>
    </row>
    <row r="38" spans="1:3" ht="15.75" customHeight="1" thickBot="1">
      <c r="A38" s="1" t="s">
        <v>47</v>
      </c>
      <c r="B38" s="1" t="s">
        <v>49</v>
      </c>
      <c r="C38" s="2">
        <v>30</v>
      </c>
    </row>
    <row r="39" spans="1:3" ht="15.75" customHeight="1" thickBot="1">
      <c r="A39" s="1" t="s">
        <v>52</v>
      </c>
      <c r="B39" s="1" t="s">
        <v>53</v>
      </c>
      <c r="C39" s="2">
        <v>30</v>
      </c>
    </row>
    <row r="40" spans="1:3" ht="15.75" customHeight="1" thickBot="1">
      <c r="A40" s="3" t="s">
        <v>60</v>
      </c>
      <c r="B40" s="3" t="s">
        <v>61</v>
      </c>
      <c r="C40" s="4">
        <v>30</v>
      </c>
    </row>
    <row r="41" spans="1:3" ht="15.75" customHeight="1" thickBot="1">
      <c r="A41" s="1" t="s">
        <v>7</v>
      </c>
      <c r="B41" s="1" t="s">
        <v>8</v>
      </c>
      <c r="C41" s="2">
        <v>20</v>
      </c>
    </row>
    <row r="42" spans="1:3" ht="15.75" customHeight="1" thickBot="1">
      <c r="A42" s="1" t="s">
        <v>29</v>
      </c>
      <c r="B42" s="1" t="s">
        <v>30</v>
      </c>
      <c r="C42" s="2">
        <v>20</v>
      </c>
    </row>
    <row r="43" spans="1:3" ht="15.75" customHeight="1" thickBot="1">
      <c r="A43" s="1" t="s">
        <v>33</v>
      </c>
      <c r="B43" s="1" t="s">
        <v>34</v>
      </c>
      <c r="C43" s="2">
        <v>20</v>
      </c>
    </row>
    <row r="44" spans="1:3" ht="15.75" customHeight="1" thickBot="1">
      <c r="A44" s="1" t="s">
        <v>37</v>
      </c>
      <c r="B44" s="1" t="s">
        <v>38</v>
      </c>
      <c r="C44" s="2">
        <v>20</v>
      </c>
    </row>
    <row r="45" spans="1:3" ht="15.75" customHeight="1" thickBot="1">
      <c r="A45" s="3" t="s">
        <v>73</v>
      </c>
      <c r="B45" s="3" t="s">
        <v>74</v>
      </c>
      <c r="C45" s="4">
        <v>20</v>
      </c>
    </row>
    <row r="46" spans="1:3" ht="15.75" customHeight="1" thickBot="1">
      <c r="A46" s="3" t="s">
        <v>82</v>
      </c>
      <c r="B46" s="3" t="s">
        <v>84</v>
      </c>
      <c r="C46" s="4">
        <v>20</v>
      </c>
    </row>
    <row r="47" spans="1:3" ht="15.75" customHeight="1" thickBot="1">
      <c r="A47" s="1" t="s">
        <v>97</v>
      </c>
      <c r="B47" s="1" t="s">
        <v>98</v>
      </c>
      <c r="C47" s="2">
        <v>20</v>
      </c>
    </row>
    <row r="48" spans="1:3" ht="15.75" customHeight="1" thickBot="1">
      <c r="A48" s="3" t="s">
        <v>9</v>
      </c>
      <c r="B48" s="3" t="s">
        <v>10</v>
      </c>
      <c r="C48" s="4">
        <v>10</v>
      </c>
    </row>
    <row r="49" spans="1:3" ht="15.75" customHeight="1" thickBot="1">
      <c r="A49" s="3" t="s">
        <v>47</v>
      </c>
      <c r="B49" s="3" t="s">
        <v>48</v>
      </c>
      <c r="C49" s="4">
        <v>10</v>
      </c>
    </row>
    <row r="50" spans="1:3" ht="15.75" customHeight="1" thickBot="1">
      <c r="A50" s="1" t="s">
        <v>94</v>
      </c>
      <c r="B50" s="1" t="s">
        <v>95</v>
      </c>
      <c r="C50" s="2">
        <v>10</v>
      </c>
    </row>
    <row r="51" spans="1:3" ht="15.75" customHeight="1" thickBot="1">
      <c r="A51" s="3" t="s">
        <v>13</v>
      </c>
      <c r="B51" s="3" t="s">
        <v>14</v>
      </c>
      <c r="C51" s="4">
        <v>5</v>
      </c>
    </row>
    <row r="52" spans="1:3" ht="15.75" customHeight="1" thickBot="1">
      <c r="A52" s="3" t="s">
        <v>28</v>
      </c>
      <c r="B52" s="3" t="s">
        <v>28</v>
      </c>
      <c r="C52" s="4">
        <v>5</v>
      </c>
    </row>
    <row r="53" spans="1:3" ht="15.75" customHeight="1" thickBot="1">
      <c r="A53" s="3" t="s">
        <v>31</v>
      </c>
      <c r="B53" s="3" t="s">
        <v>32</v>
      </c>
      <c r="C53" s="4">
        <v>5</v>
      </c>
    </row>
    <row r="54" spans="1:3" ht="15.75" customHeight="1" thickBot="1">
      <c r="A54" s="3" t="s">
        <v>39</v>
      </c>
      <c r="B54" s="3" t="s">
        <v>40</v>
      </c>
      <c r="C54" s="4">
        <v>5</v>
      </c>
    </row>
    <row r="55" spans="1:3" ht="15.75" customHeight="1" thickBot="1">
      <c r="A55" s="1" t="s">
        <v>41</v>
      </c>
      <c r="B55" s="1" t="s">
        <v>42</v>
      </c>
      <c r="C55" s="2">
        <v>5</v>
      </c>
    </row>
    <row r="56" spans="1:3" ht="15.75" customHeight="1" thickBot="1">
      <c r="A56" s="3" t="s">
        <v>43</v>
      </c>
      <c r="B56" s="3" t="s">
        <v>44</v>
      </c>
      <c r="C56" s="4">
        <v>5</v>
      </c>
    </row>
    <row r="57" spans="1:3" ht="15.75" customHeight="1" thickBot="1">
      <c r="A57" s="1" t="s">
        <v>45</v>
      </c>
      <c r="B57" s="1" t="s">
        <v>46</v>
      </c>
      <c r="C57" s="2">
        <v>5</v>
      </c>
    </row>
    <row r="58" spans="1:3" ht="15.75" customHeight="1" thickBot="1">
      <c r="A58" s="3" t="s">
        <v>50</v>
      </c>
      <c r="B58" s="3" t="s">
        <v>51</v>
      </c>
      <c r="C58" s="4">
        <v>5</v>
      </c>
    </row>
    <row r="59" spans="1:3" ht="15.75" customHeight="1" thickBot="1">
      <c r="A59" s="3" t="s">
        <v>57</v>
      </c>
      <c r="B59" s="3" t="s">
        <v>58</v>
      </c>
      <c r="C59" s="4">
        <v>5</v>
      </c>
    </row>
    <row r="60" spans="1:3" ht="15.75" customHeight="1" thickBot="1">
      <c r="A60" s="1" t="s">
        <v>57</v>
      </c>
      <c r="B60" s="1" t="s">
        <v>59</v>
      </c>
      <c r="C60" s="2">
        <v>5</v>
      </c>
    </row>
    <row r="61" spans="1:3" ht="15.75" customHeight="1" thickBot="1">
      <c r="A61" s="1" t="s">
        <v>60</v>
      </c>
      <c r="B61" s="1" t="s">
        <v>62</v>
      </c>
      <c r="C61" s="2">
        <v>5</v>
      </c>
    </row>
    <row r="62" spans="1:3" ht="15.75" customHeight="1" thickBot="1">
      <c r="A62" s="3" t="s">
        <v>66</v>
      </c>
      <c r="B62" s="3" t="s">
        <v>67</v>
      </c>
      <c r="C62" s="4">
        <v>5</v>
      </c>
    </row>
    <row r="63" spans="1:3" ht="15.75" customHeight="1" thickBot="1">
      <c r="A63" s="1" t="s">
        <v>68</v>
      </c>
      <c r="B63" s="1" t="s">
        <v>69</v>
      </c>
      <c r="C63" s="2">
        <v>5</v>
      </c>
    </row>
    <row r="64" spans="1:3" ht="15.75" customHeight="1" thickBot="1">
      <c r="A64" s="3" t="s">
        <v>76</v>
      </c>
      <c r="B64" s="3" t="s">
        <v>77</v>
      </c>
      <c r="C64" s="4">
        <v>5</v>
      </c>
    </row>
    <row r="65" spans="1:3" ht="15.75" customHeight="1" thickBot="1">
      <c r="A65" s="1" t="s">
        <v>78</v>
      </c>
      <c r="B65" s="1" t="s">
        <v>79</v>
      </c>
      <c r="C65" s="2">
        <v>5</v>
      </c>
    </row>
    <row r="66" spans="1:3" ht="15.75" customHeight="1" thickBot="1">
      <c r="A66" s="3" t="s">
        <v>80</v>
      </c>
      <c r="B66" s="3" t="s">
        <v>81</v>
      </c>
      <c r="C66" s="4">
        <v>5</v>
      </c>
    </row>
    <row r="67" spans="1:3" ht="15.75" customHeight="1" thickBot="1">
      <c r="A67" s="1" t="s">
        <v>82</v>
      </c>
      <c r="B67" s="1" t="s">
        <v>83</v>
      </c>
      <c r="C67" s="2">
        <v>5</v>
      </c>
    </row>
    <row r="68" spans="1:3" ht="15.75" customHeight="1" thickBot="1">
      <c r="A68" s="1" t="s">
        <v>91</v>
      </c>
      <c r="B68" s="1" t="s">
        <v>92</v>
      </c>
      <c r="C68" s="2">
        <v>5</v>
      </c>
    </row>
    <row r="69" spans="1:3" ht="15.75" customHeight="1" thickBot="1">
      <c r="A69" s="3" t="s">
        <v>99</v>
      </c>
      <c r="B69" s="3" t="s">
        <v>100</v>
      </c>
      <c r="C69" s="4">
        <v>5</v>
      </c>
    </row>
    <row r="70" spans="1:3" ht="15.75" customHeight="1" thickBot="1">
      <c r="A70" s="1" t="s">
        <v>101</v>
      </c>
      <c r="B70" s="1" t="s">
        <v>102</v>
      </c>
      <c r="C70" s="2">
        <v>5</v>
      </c>
    </row>
    <row r="71" spans="1:3" ht="15.75" customHeight="1" thickBot="1">
      <c r="A71" s="3" t="s">
        <v>103</v>
      </c>
      <c r="B71" s="3" t="s">
        <v>104</v>
      </c>
      <c r="C71" s="4">
        <v>5</v>
      </c>
    </row>
    <row r="72" spans="1:3" ht="15.75" customHeight="1" thickBot="1">
      <c r="A72" s="1" t="s">
        <v>105</v>
      </c>
      <c r="B72" s="1" t="s">
        <v>106</v>
      </c>
      <c r="C72" s="2">
        <v>5</v>
      </c>
    </row>
    <row r="73" spans="1:3" ht="15.75" customHeight="1" thickBot="1">
      <c r="A73" s="3" t="s">
        <v>105</v>
      </c>
      <c r="B73" s="3" t="s">
        <v>107</v>
      </c>
      <c r="C73" s="4">
        <v>5</v>
      </c>
    </row>
    <row r="74" spans="1:3" ht="15.75" customHeight="1" thickBot="1">
      <c r="A74" s="3" t="s">
        <v>120</v>
      </c>
      <c r="B74" s="3" t="s">
        <v>121</v>
      </c>
      <c r="C74" s="4">
        <v>5</v>
      </c>
    </row>
    <row r="75" spans="1:3" ht="15.75" customHeight="1" thickBot="1">
      <c r="A75" s="1" t="s">
        <v>122</v>
      </c>
      <c r="B75" s="1" t="s">
        <v>123</v>
      </c>
      <c r="C75" s="2">
        <v>5</v>
      </c>
    </row>
    <row r="76" spans="1:3" ht="15.75" customHeight="1" thickBot="1">
      <c r="A76" s="3" t="s">
        <v>124</v>
      </c>
      <c r="B76" s="3" t="s">
        <v>125</v>
      </c>
      <c r="C76" s="4">
        <v>5</v>
      </c>
    </row>
    <row r="77" spans="1:3" ht="15.75" customHeight="1" thickBot="1">
      <c r="A77" s="1" t="s">
        <v>126</v>
      </c>
      <c r="B77" s="1" t="s">
        <v>127</v>
      </c>
      <c r="C77" s="2">
        <v>5</v>
      </c>
    </row>
    <row r="78" spans="1:3" ht="15.75" customHeight="1" thickBot="1">
      <c r="A78" s="5" t="s">
        <v>128</v>
      </c>
      <c r="B78" s="5" t="s">
        <v>129</v>
      </c>
      <c r="C78" s="8">
        <v>5</v>
      </c>
    </row>
    <row r="79" spans="1:3" ht="15.75" customHeight="1" thickBot="1">
      <c r="A79" s="7" t="s">
        <v>130</v>
      </c>
      <c r="B79" s="7" t="s">
        <v>131</v>
      </c>
      <c r="C79" s="10">
        <v>5</v>
      </c>
    </row>
    <row r="80" spans="1:3" ht="15.75" customHeight="1">
      <c r="A80" s="3" t="s">
        <v>132</v>
      </c>
      <c r="B80" s="3" t="s">
        <v>133</v>
      </c>
      <c r="C80" s="4">
        <v>5</v>
      </c>
    </row>
  </sheetData>
  <autoFilter ref="A1:C159">
    <sortState ref="A2:C159">
      <sortCondition descending="1" ref="C1:C159"/>
    </sortState>
  </autoFilter>
  <pageMargins left="0.7" right="0.7" top="0.78740157499999996" bottom="0.78740157499999996" header="0.3" footer="0.3"/>
  <pageSetup paperSize="9" orientation="portrait" r:id="rId1"/>
  <drawing r:id="rId2"/>
  <legacyDrawing r:id="rId3"/>
  <controls>
    <control shapeId="1025" r:id="rId4" name="Control 1"/>
    <control shapeId="1027" r:id="rId5" name="Control 3"/>
    <control shapeId="1029" r:id="rId6" name="Control 5"/>
    <control shapeId="1031" r:id="rId7" name="Control 7"/>
    <control shapeId="1033" r:id="rId8" name="Control 9"/>
    <control shapeId="1035" r:id="rId9" name="Control 11"/>
    <control shapeId="1037" r:id="rId10" name="Control 13"/>
    <control shapeId="1039" r:id="rId11" name="Control 15"/>
    <control shapeId="1041" r:id="rId12" name="Control 17"/>
    <control shapeId="1043" r:id="rId13" name="Control 19"/>
    <control shapeId="1045" r:id="rId14" name="Control 21"/>
    <control shapeId="1047" r:id="rId15" name="Control 23"/>
    <control shapeId="1049" r:id="rId16" name="Control 25"/>
    <control shapeId="1051" r:id="rId17" name="Control 27"/>
    <control shapeId="1053" r:id="rId18" name="Control 29"/>
    <control shapeId="1055" r:id="rId19" name="Control 31"/>
    <control shapeId="1057" r:id="rId20" name="Control 33"/>
    <control shapeId="1059" r:id="rId21" name="Control 35"/>
    <control shapeId="1061" r:id="rId22" name="Control 37"/>
    <control shapeId="1063" r:id="rId23" name="Control 39"/>
    <control shapeId="1065" r:id="rId24" name="Control 41"/>
    <control shapeId="1067" r:id="rId25" name="Control 43"/>
    <control shapeId="1069" r:id="rId26" name="Control 45"/>
    <control shapeId="1071" r:id="rId27" name="Control 47"/>
    <control shapeId="1073" r:id="rId28" name="Control 49"/>
    <control shapeId="1075" r:id="rId29" name="Control 51"/>
    <control shapeId="1077" r:id="rId30" name="Control 53"/>
    <control shapeId="1079" r:id="rId31" name="Control 55"/>
    <control shapeId="1081" r:id="rId32" name="Control 57"/>
    <control shapeId="1083" r:id="rId33" name="Control 59"/>
    <control shapeId="1085" r:id="rId34" name="Control 61"/>
    <control shapeId="1087" r:id="rId35" name="Control 63"/>
    <control shapeId="1089" r:id="rId36" name="Control 65"/>
    <control shapeId="1091" r:id="rId37" name="Control 67"/>
    <control shapeId="1093" r:id="rId38" name="Control 69"/>
    <control shapeId="1095" r:id="rId39" name="Control 71"/>
    <control shapeId="1097" r:id="rId40" name="Control 73"/>
    <control shapeId="1099" r:id="rId41" name="Control 75"/>
    <control shapeId="1101" r:id="rId42" name="Control 77"/>
    <control shapeId="1103" r:id="rId43" name="Control 79"/>
    <control shapeId="1105" r:id="rId44" name="Control 81"/>
    <control shapeId="1107" r:id="rId45" name="Control 83"/>
    <control shapeId="1109" r:id="rId46" name="Control 85"/>
    <control shapeId="1111" r:id="rId47" name="Control 87"/>
    <control shapeId="1113" r:id="rId48" name="Control 89"/>
    <control shapeId="1115" r:id="rId49" name="Control 91"/>
    <control shapeId="1117" r:id="rId50" name="Control 93"/>
    <control shapeId="1119" r:id="rId51" name="Control 95"/>
    <control shapeId="1121" r:id="rId52" name="Control 97"/>
    <control shapeId="1123" r:id="rId53" name="Control 99"/>
    <control shapeId="1125" r:id="rId54" name="Control 101"/>
    <control shapeId="1127" r:id="rId55" name="Control 103"/>
    <control shapeId="1129" r:id="rId56" name="Control 105"/>
    <control shapeId="1131" r:id="rId57" name="Control 107"/>
    <control shapeId="1133" r:id="rId58" name="Control 109"/>
    <control shapeId="1135" r:id="rId59" name="Control 111"/>
    <control shapeId="1137" r:id="rId60" name="Control 113"/>
    <control shapeId="1139" r:id="rId61" name="Control 115"/>
    <control shapeId="1141" r:id="rId62" name="Control 117"/>
    <control shapeId="1143" r:id="rId63" name="Control 119"/>
    <control shapeId="1145" r:id="rId64" name="Control 121"/>
    <control shapeId="1147" r:id="rId65" name="Control 123"/>
    <control shapeId="1149" r:id="rId66" name="Control 125"/>
    <control shapeId="1151" r:id="rId67" name="Control 127"/>
    <control shapeId="1153" r:id="rId68" name="Control 129"/>
    <control shapeId="1155" r:id="rId69" name="Control 131"/>
    <control shapeId="1157" r:id="rId70" name="Control 133"/>
    <control shapeId="1159" r:id="rId71" name="Control 135"/>
    <control shapeId="1161" r:id="rId72" name="Control 137"/>
    <control shapeId="1163" r:id="rId73" name="Control 139"/>
    <control shapeId="1165" r:id="rId74" name="Control 141"/>
    <control shapeId="1167" r:id="rId75" name="Control 143"/>
    <control shapeId="1169" r:id="rId76" name="Control 145"/>
    <control shapeId="1171" r:id="rId77" name="Control 147"/>
    <control shapeId="1173" r:id="rId78" name="Control 149"/>
    <control shapeId="1175" r:id="rId79" name="Control 151"/>
    <control shapeId="1177" r:id="rId80" name="Control 153"/>
    <control shapeId="1179" r:id="rId81" name="Control 155"/>
    <control shapeId="1181" r:id="rId82" name="Control 157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A3" sqref="A3:D29"/>
    </sheetView>
  </sheetViews>
  <sheetFormatPr defaultRowHeight="15"/>
  <cols>
    <col min="1" max="1" width="45.42578125" bestFit="1" customWidth="1"/>
    <col min="2" max="2" width="38.7109375" bestFit="1" customWidth="1"/>
    <col min="3" max="3" width="8.85546875" bestFit="1" customWidth="1"/>
    <col min="4" max="4" width="10.7109375" bestFit="1" customWidth="1"/>
    <col min="5" max="5" width="15" bestFit="1" customWidth="1"/>
    <col min="6" max="6" width="18" bestFit="1" customWidth="1"/>
  </cols>
  <sheetData>
    <row r="1" spans="1:4" ht="18.75">
      <c r="A1" s="28" t="s">
        <v>162</v>
      </c>
      <c r="B1" s="29"/>
      <c r="C1" s="29"/>
      <c r="D1" s="30"/>
    </row>
    <row r="2" spans="1:4">
      <c r="A2" s="19"/>
      <c r="B2" s="20"/>
      <c r="C2" s="13" t="str">
        <f>List1!H2</f>
        <v>Originál</v>
      </c>
      <c r="D2" s="16" t="str">
        <f>List1!I2</f>
        <v>Kompatibil</v>
      </c>
    </row>
    <row r="3" spans="1:4">
      <c r="A3" s="17" t="str">
        <f>List1!F3</f>
        <v>Kompatibilní kazeta - kompletní</v>
      </c>
      <c r="B3" s="14" t="str">
        <f>List1!G3</f>
        <v>CE435 + CE436 + CE285</v>
      </c>
      <c r="C3" s="15"/>
      <c r="D3" s="18">
        <v>5</v>
      </c>
    </row>
    <row r="4" spans="1:4">
      <c r="A4" s="17" t="str">
        <f>List1!F4</f>
        <v>HP LJ Pro MFP M125, M127</v>
      </c>
      <c r="B4" s="14" t="str">
        <f>List1!G4</f>
        <v>CF283X</v>
      </c>
      <c r="C4" s="15">
        <v>15</v>
      </c>
      <c r="D4" s="18">
        <v>8</v>
      </c>
    </row>
    <row r="5" spans="1:4">
      <c r="A5" s="17" t="str">
        <f>List1!F5</f>
        <v>HP LJ Pro MFP M125, M127</v>
      </c>
      <c r="B5" s="14" t="str">
        <f>List1!G5</f>
        <v>CF283A</v>
      </c>
      <c r="C5" s="15">
        <v>15</v>
      </c>
      <c r="D5" s="18">
        <v>5</v>
      </c>
    </row>
    <row r="6" spans="1:4">
      <c r="A6" s="17" t="str">
        <f>List1!F6</f>
        <v>HP P1005, 1006</v>
      </c>
      <c r="B6" s="14" t="str">
        <f>List1!G6</f>
        <v>CB435A</v>
      </c>
      <c r="C6" s="15">
        <f>List1!H6</f>
        <v>5</v>
      </c>
      <c r="D6" s="18">
        <f>List1!I6</f>
        <v>3</v>
      </c>
    </row>
    <row r="7" spans="1:4">
      <c r="A7" s="17" t="str">
        <f>List1!F7</f>
        <v>HP P1505, M1120, M1522</v>
      </c>
      <c r="B7" s="14" t="str">
        <f>List1!G7</f>
        <v>CB436A</v>
      </c>
      <c r="C7" s="15">
        <f>List1!H7</f>
        <v>5</v>
      </c>
      <c r="D7" s="18">
        <f>List1!I7</f>
        <v>3</v>
      </c>
    </row>
    <row r="8" spans="1:4">
      <c r="A8" s="17" t="str">
        <f>List1!F8</f>
        <v>HP P1102, 1102w, M1132</v>
      </c>
      <c r="B8" s="14" t="str">
        <f>List1!G8</f>
        <v>CE285A</v>
      </c>
      <c r="C8" s="15">
        <f>List1!H8</f>
        <v>5</v>
      </c>
      <c r="D8" s="18">
        <v>5</v>
      </c>
    </row>
    <row r="9" spans="1:4">
      <c r="A9" s="17" t="str">
        <f>List1!F9</f>
        <v>HP P1566, 1606</v>
      </c>
      <c r="B9" s="14" t="str">
        <f>List1!G9</f>
        <v>CE278A</v>
      </c>
      <c r="C9" s="15">
        <f>List1!H9</f>
        <v>5</v>
      </c>
      <c r="D9" s="18">
        <v>5</v>
      </c>
    </row>
    <row r="10" spans="1:4">
      <c r="A10" s="17" t="str">
        <f>List1!F10</f>
        <v>HP LJ Pro M12, M26</v>
      </c>
      <c r="B10" s="14" t="str">
        <f>List1!G10</f>
        <v>CF279A</v>
      </c>
      <c r="C10" s="15">
        <v>20</v>
      </c>
      <c r="D10" s="18">
        <v>5</v>
      </c>
    </row>
    <row r="11" spans="1:4">
      <c r="A11" s="17" t="s">
        <v>158</v>
      </c>
      <c r="B11" s="14" t="s">
        <v>156</v>
      </c>
      <c r="C11" s="15">
        <v>10</v>
      </c>
      <c r="D11" s="18">
        <v>5</v>
      </c>
    </row>
    <row r="12" spans="1:4">
      <c r="A12" s="17" t="s">
        <v>159</v>
      </c>
      <c r="B12" s="14" t="s">
        <v>157</v>
      </c>
      <c r="C12" s="15">
        <v>10</v>
      </c>
      <c r="D12" s="18">
        <v>5</v>
      </c>
    </row>
    <row r="13" spans="1:4">
      <c r="A13" s="17" t="s">
        <v>68</v>
      </c>
      <c r="B13" s="14" t="s">
        <v>69</v>
      </c>
      <c r="C13" s="15">
        <v>5</v>
      </c>
      <c r="D13" s="18">
        <v>15</v>
      </c>
    </row>
    <row r="14" spans="1:4">
      <c r="A14" s="17" t="s">
        <v>60</v>
      </c>
      <c r="B14" s="14" t="s">
        <v>62</v>
      </c>
      <c r="C14" s="15">
        <v>5</v>
      </c>
      <c r="D14" s="18">
        <v>8</v>
      </c>
    </row>
    <row r="15" spans="1:4">
      <c r="A15" s="17" t="s">
        <v>160</v>
      </c>
      <c r="B15" s="14" t="s">
        <v>72</v>
      </c>
      <c r="C15" s="15">
        <v>40</v>
      </c>
      <c r="D15" s="18">
        <v>20</v>
      </c>
    </row>
    <row r="16" spans="1:4">
      <c r="A16" s="17" t="str">
        <f>List1!F11</f>
        <v>HP CLJ Pro M254, M280nw, M281</v>
      </c>
      <c r="B16" s="14" t="str">
        <f>List1!G11</f>
        <v>CF540A / CF541A / CF542A / CF543A</v>
      </c>
      <c r="C16" s="15">
        <v>50</v>
      </c>
      <c r="D16" s="18">
        <f>List1!I11</f>
        <v>30</v>
      </c>
    </row>
    <row r="17" spans="1:4">
      <c r="A17" s="17" t="str">
        <f>List1!F12</f>
        <v>HP CLJ Pro M254, M280nw, M281</v>
      </c>
      <c r="B17" s="14" t="str">
        <f>List1!G12</f>
        <v>CF540X / CF541X / CF542X / CF543X</v>
      </c>
      <c r="C17" s="15">
        <v>50</v>
      </c>
      <c r="D17" s="18">
        <f>List1!I12</f>
        <v>30</v>
      </c>
    </row>
    <row r="18" spans="1:4">
      <c r="A18" s="17" t="str">
        <f>List1!F13</f>
        <v>HP CLJ Pro M252, MFP M277</v>
      </c>
      <c r="B18" s="14" t="str">
        <f>List1!G13</f>
        <v>CF400X / CF401X / CF402X / CF403X</v>
      </c>
      <c r="C18" s="15">
        <v>50</v>
      </c>
      <c r="D18" s="18">
        <f>List1!I13</f>
        <v>30</v>
      </c>
    </row>
    <row r="19" spans="1:4">
      <c r="A19" s="17" t="str">
        <f>List1!F14</f>
        <v>HP CLJ Pro M452, MFP M477</v>
      </c>
      <c r="B19" s="14" t="str">
        <f>List1!G14</f>
        <v>CF410X / CF411X / CF412X / CF413X</v>
      </c>
      <c r="C19" s="15">
        <v>50</v>
      </c>
      <c r="D19" s="18">
        <f>List1!I14</f>
        <v>30</v>
      </c>
    </row>
    <row r="20" spans="1:4">
      <c r="A20" s="17" t="str">
        <f>List1!F15</f>
        <v>HP CLJ CP1025</v>
      </c>
      <c r="B20" s="14" t="str">
        <f>List1!G15</f>
        <v>CE314 - DRUM unit</v>
      </c>
      <c r="C20" s="15">
        <v>10</v>
      </c>
      <c r="D20" s="18">
        <v>10</v>
      </c>
    </row>
    <row r="21" spans="1:4">
      <c r="A21" s="17" t="str">
        <f>List1!F16</f>
        <v>HP CLJ CP1025</v>
      </c>
      <c r="B21" s="14" t="str">
        <f>List1!G16</f>
        <v>CE311A / CE312A / CE313A</v>
      </c>
      <c r="C21" s="15">
        <v>15</v>
      </c>
      <c r="D21" s="18">
        <f>List1!I16</f>
        <v>5</v>
      </c>
    </row>
    <row r="22" spans="1:4">
      <c r="A22" s="17" t="str">
        <f>List1!F17</f>
        <v>HP CLJ CP1025</v>
      </c>
      <c r="B22" s="14" t="str">
        <f>List1!G17</f>
        <v>CE310A</v>
      </c>
      <c r="C22" s="15">
        <f>List1!H17</f>
        <v>10</v>
      </c>
      <c r="D22" s="18">
        <f>List1!I17</f>
        <v>5</v>
      </c>
    </row>
    <row r="23" spans="1:4">
      <c r="A23" s="17" t="str">
        <f>List1!F18</f>
        <v>Samsung SL-M2020, 2070, 2078</v>
      </c>
      <c r="B23" s="14" t="str">
        <f>List1!G18</f>
        <v>MLT-D111S</v>
      </c>
      <c r="C23" s="15">
        <f>List1!H18</f>
        <v>5</v>
      </c>
      <c r="D23" s="18">
        <v>5</v>
      </c>
    </row>
    <row r="24" spans="1:4">
      <c r="A24" s="17" t="str">
        <f>List1!F19</f>
        <v>Samsung SL-M2625,2626,2825</v>
      </c>
      <c r="B24" s="14" t="str">
        <f>List1!G19</f>
        <v>MLT-D116L</v>
      </c>
      <c r="C24" s="15">
        <f>List1!H19</f>
        <v>5</v>
      </c>
      <c r="D24" s="18">
        <v>5</v>
      </c>
    </row>
    <row r="25" spans="1:4">
      <c r="A25" s="17" t="str">
        <f>List1!F20</f>
        <v>Samsung SL-M2625,2626,2825</v>
      </c>
      <c r="B25" s="14" t="str">
        <f>List1!G20</f>
        <v>MLT-R116 DRUM unit</v>
      </c>
      <c r="C25" s="15">
        <f>List1!H20</f>
        <v>10</v>
      </c>
      <c r="D25" s="18">
        <f>List1!I20</f>
        <v>5</v>
      </c>
    </row>
    <row r="26" spans="1:4">
      <c r="A26" s="17" t="str">
        <f>List1!F21</f>
        <v>Samsung ML-1915</v>
      </c>
      <c r="B26" s="14" t="str">
        <f>List1!G21</f>
        <v>MLT-D1052S</v>
      </c>
      <c r="C26" s="15">
        <f>List1!H21</f>
        <v>5</v>
      </c>
      <c r="D26" s="18">
        <v>5</v>
      </c>
    </row>
    <row r="27" spans="1:4">
      <c r="A27" s="17" t="str">
        <f>List1!F22</f>
        <v>Samsung ML-1660</v>
      </c>
      <c r="B27" s="14" t="str">
        <f>List1!G22</f>
        <v>MLT-D1042S</v>
      </c>
      <c r="C27" s="15">
        <f>List1!H22</f>
        <v>5</v>
      </c>
      <c r="D27" s="18">
        <v>5</v>
      </c>
    </row>
    <row r="28" spans="1:4">
      <c r="A28" s="17" t="str">
        <f>List1!F23</f>
        <v>Brother HL 2300, 2340, 2360, 2520</v>
      </c>
      <c r="B28" s="14" t="str">
        <f>List1!G23</f>
        <v>TN 2320</v>
      </c>
      <c r="C28" s="15">
        <v>20</v>
      </c>
      <c r="D28" s="18">
        <v>5</v>
      </c>
    </row>
    <row r="29" spans="1:4" ht="15.75" thickBot="1">
      <c r="A29" s="21" t="str">
        <f>List1!F24</f>
        <v>Brother HL 2300, 2340, 2360, 2520 Drum unit</v>
      </c>
      <c r="B29" s="22" t="str">
        <f>List1!G24</f>
        <v>DR 2300 - DRUM unit</v>
      </c>
      <c r="C29" s="23">
        <v>20</v>
      </c>
      <c r="D29" s="24">
        <v>15</v>
      </c>
    </row>
    <row r="30" spans="1:4" ht="15" customHeight="1" thickBot="1">
      <c r="A30" s="25" t="s">
        <v>163</v>
      </c>
      <c r="B30" s="26" t="s">
        <v>165</v>
      </c>
      <c r="C30" s="27">
        <v>3</v>
      </c>
      <c r="D30" s="26">
        <v>3</v>
      </c>
    </row>
  </sheetData>
  <mergeCells count="2">
    <mergeCell ref="A1:D1"/>
    <mergeCell ref="A2:B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L11" sqref="L11"/>
    </sheetView>
  </sheetViews>
  <sheetFormatPr defaultRowHeight="15"/>
  <cols>
    <col min="1" max="1" width="38.28515625" customWidth="1"/>
    <col min="2" max="2" width="34" customWidth="1"/>
    <col min="3" max="6" width="9" customWidth="1"/>
    <col min="7" max="7" width="20.7109375" customWidth="1"/>
  </cols>
  <sheetData>
    <row r="1" spans="1:12" ht="16.5" thickBot="1">
      <c r="A1" s="39" t="s">
        <v>167</v>
      </c>
      <c r="B1" s="40"/>
      <c r="C1" s="40"/>
      <c r="D1" s="40"/>
      <c r="E1" s="40"/>
      <c r="F1" s="41"/>
      <c r="G1" s="60" t="s">
        <v>172</v>
      </c>
      <c r="H1" s="61"/>
      <c r="I1" s="61"/>
      <c r="J1" s="61"/>
      <c r="K1" s="61"/>
      <c r="L1" s="62"/>
    </row>
    <row r="2" spans="1:12" ht="30" customHeight="1" thickBot="1">
      <c r="A2" s="42"/>
      <c r="B2" s="43"/>
      <c r="C2" s="46" t="s">
        <v>168</v>
      </c>
      <c r="D2" s="47" t="s">
        <v>166</v>
      </c>
      <c r="E2" s="48" t="s">
        <v>169</v>
      </c>
      <c r="F2" s="73" t="s">
        <v>166</v>
      </c>
      <c r="G2" s="58" t="s">
        <v>173</v>
      </c>
      <c r="H2" s="59"/>
      <c r="I2" s="59"/>
      <c r="J2" s="59"/>
      <c r="K2" s="59"/>
      <c r="L2" s="74"/>
    </row>
    <row r="3" spans="1:12">
      <c r="A3" s="49" t="str">
        <f>List2!A3</f>
        <v>Kompatibilní kazeta - kompletní</v>
      </c>
      <c r="B3" s="50" t="str">
        <f>List2!B3</f>
        <v>CE435 + CE436 + CE285</v>
      </c>
      <c r="C3" s="51" t="s">
        <v>155</v>
      </c>
      <c r="D3" s="51" t="s">
        <v>155</v>
      </c>
      <c r="E3" s="52">
        <f>List2!D3</f>
        <v>5</v>
      </c>
      <c r="F3" s="66"/>
      <c r="G3" s="75" t="s">
        <v>179</v>
      </c>
      <c r="H3" s="72"/>
      <c r="I3" s="72"/>
      <c r="J3" s="72"/>
      <c r="K3" s="72"/>
      <c r="L3" s="76"/>
    </row>
    <row r="4" spans="1:12">
      <c r="A4" s="53" t="str">
        <f>List2!A4</f>
        <v>HP LJ Pro MFP M125, M127</v>
      </c>
      <c r="B4" s="45" t="str">
        <f>List2!B4</f>
        <v>CF283X</v>
      </c>
      <c r="C4" s="32">
        <f>List2!C4</f>
        <v>15</v>
      </c>
      <c r="D4" s="32"/>
      <c r="E4" s="33">
        <f>List2!D4</f>
        <v>8</v>
      </c>
      <c r="F4" s="67"/>
      <c r="G4" s="75" t="s">
        <v>174</v>
      </c>
      <c r="H4" s="72"/>
      <c r="I4" s="72"/>
      <c r="J4" s="72"/>
      <c r="K4" s="72"/>
      <c r="L4" s="76"/>
    </row>
    <row r="5" spans="1:12">
      <c r="A5" s="53" t="str">
        <f>List2!A5</f>
        <v>HP LJ Pro MFP M125, M127</v>
      </c>
      <c r="B5" s="45" t="str">
        <f>List2!B5</f>
        <v>CF283A</v>
      </c>
      <c r="C5" s="32">
        <f>List2!C5</f>
        <v>15</v>
      </c>
      <c r="D5" s="32"/>
      <c r="E5" s="33">
        <f>List2!D5</f>
        <v>5</v>
      </c>
      <c r="F5" s="67"/>
      <c r="G5" s="75" t="s">
        <v>178</v>
      </c>
      <c r="H5" s="72"/>
      <c r="I5" s="72"/>
      <c r="J5" s="72"/>
      <c r="K5" s="72"/>
      <c r="L5" s="76"/>
    </row>
    <row r="6" spans="1:12">
      <c r="A6" s="53" t="str">
        <f>List2!A6</f>
        <v>HP P1005, 1006</v>
      </c>
      <c r="B6" s="45" t="str">
        <f>List2!B6</f>
        <v>CB435A</v>
      </c>
      <c r="C6" s="32">
        <f>List2!C6</f>
        <v>5</v>
      </c>
      <c r="D6" s="32"/>
      <c r="E6" s="33">
        <f>List2!D6</f>
        <v>3</v>
      </c>
      <c r="F6" s="67"/>
      <c r="G6" s="75" t="s">
        <v>175</v>
      </c>
      <c r="H6" s="72"/>
      <c r="I6" s="72"/>
      <c r="J6" s="72"/>
      <c r="K6" s="72"/>
      <c r="L6" s="76"/>
    </row>
    <row r="7" spans="1:12">
      <c r="A7" s="53" t="str">
        <f>List2!A7</f>
        <v>HP P1505, M1120, M1522</v>
      </c>
      <c r="B7" s="45" t="str">
        <f>List2!B7</f>
        <v>CB436A</v>
      </c>
      <c r="C7" s="32">
        <f>List2!C7</f>
        <v>5</v>
      </c>
      <c r="D7" s="32"/>
      <c r="E7" s="33">
        <f>List2!D7</f>
        <v>3</v>
      </c>
      <c r="F7" s="67"/>
      <c r="G7" s="75" t="s">
        <v>176</v>
      </c>
      <c r="H7" s="72"/>
      <c r="I7" s="72"/>
      <c r="J7" s="72"/>
      <c r="K7" s="72"/>
      <c r="L7" s="76"/>
    </row>
    <row r="8" spans="1:12">
      <c r="A8" s="53" t="str">
        <f>List2!A8</f>
        <v>HP P1102, 1102w, M1132</v>
      </c>
      <c r="B8" s="45" t="str">
        <f>List2!B8</f>
        <v>CE285A</v>
      </c>
      <c r="C8" s="32">
        <f>List2!C8</f>
        <v>5</v>
      </c>
      <c r="D8" s="32"/>
      <c r="E8" s="33">
        <f>List2!D8</f>
        <v>5</v>
      </c>
      <c r="F8" s="67"/>
      <c r="G8" s="75" t="s">
        <v>180</v>
      </c>
      <c r="H8" s="72"/>
      <c r="I8" s="72"/>
      <c r="J8" s="72"/>
      <c r="K8" s="72"/>
      <c r="L8" s="76"/>
    </row>
    <row r="9" spans="1:12">
      <c r="A9" s="53" t="str">
        <f>List2!A9</f>
        <v>HP P1566, 1606</v>
      </c>
      <c r="B9" s="45" t="str">
        <f>List2!B9</f>
        <v>CE278A</v>
      </c>
      <c r="C9" s="32">
        <f>List2!C9</f>
        <v>5</v>
      </c>
      <c r="D9" s="32"/>
      <c r="E9" s="33">
        <f>List2!D9</f>
        <v>5</v>
      </c>
      <c r="F9" s="67"/>
      <c r="G9" s="75" t="s">
        <v>181</v>
      </c>
      <c r="H9" s="72"/>
      <c r="I9" s="72"/>
      <c r="J9" s="72"/>
      <c r="K9" s="72"/>
      <c r="L9" s="76"/>
    </row>
    <row r="10" spans="1:12">
      <c r="A10" s="53" t="str">
        <f>List2!A10</f>
        <v>HP LJ Pro M12, M26</v>
      </c>
      <c r="B10" s="45" t="str">
        <f>List2!B10</f>
        <v>CF279A</v>
      </c>
      <c r="C10" s="32">
        <f>List2!C10</f>
        <v>20</v>
      </c>
      <c r="D10" s="32"/>
      <c r="E10" s="33">
        <f>List2!D10</f>
        <v>5</v>
      </c>
      <c r="F10" s="67"/>
      <c r="G10" s="75" t="s">
        <v>177</v>
      </c>
      <c r="H10" s="72"/>
      <c r="I10" s="72"/>
      <c r="J10" s="72"/>
      <c r="K10" s="72"/>
      <c r="L10" s="76"/>
    </row>
    <row r="11" spans="1:12" ht="15.75" thickBot="1">
      <c r="A11" s="53" t="str">
        <f>List2!A11</f>
        <v>HP LJ1160</v>
      </c>
      <c r="B11" s="45" t="str">
        <f>List2!B11</f>
        <v>Q5949X</v>
      </c>
      <c r="C11" s="32">
        <f>List2!C11</f>
        <v>10</v>
      </c>
      <c r="D11" s="32"/>
      <c r="E11" s="33">
        <f>List2!D11</f>
        <v>5</v>
      </c>
      <c r="F11" s="67"/>
      <c r="G11" s="77" t="s">
        <v>182</v>
      </c>
      <c r="H11" s="78"/>
      <c r="I11" s="79"/>
      <c r="J11" s="79"/>
      <c r="K11" s="80" t="s">
        <v>186</v>
      </c>
      <c r="L11" s="81"/>
    </row>
    <row r="12" spans="1:12" ht="15.75" thickBot="1">
      <c r="A12" s="53" t="str">
        <f>List2!A12</f>
        <v>HP LJ P2015</v>
      </c>
      <c r="B12" s="45" t="str">
        <f>List2!B12</f>
        <v>Q7553X</v>
      </c>
      <c r="C12" s="32">
        <f>List2!C12</f>
        <v>10</v>
      </c>
      <c r="D12" s="32"/>
      <c r="E12" s="33">
        <f>List2!D12</f>
        <v>5</v>
      </c>
      <c r="F12" s="34"/>
      <c r="G12" s="63" t="s">
        <v>185</v>
      </c>
      <c r="H12" s="68" t="s">
        <v>183</v>
      </c>
      <c r="I12" s="69"/>
      <c r="J12" s="65"/>
      <c r="K12" s="70" t="s">
        <v>184</v>
      </c>
      <c r="L12" s="71"/>
    </row>
    <row r="13" spans="1:12">
      <c r="A13" s="53" t="str">
        <f>List2!A13</f>
        <v>HP LJ P3015</v>
      </c>
      <c r="B13" s="45" t="str">
        <f>List2!B13</f>
        <v>CE255X</v>
      </c>
      <c r="C13" s="32">
        <f>List2!C13</f>
        <v>5</v>
      </c>
      <c r="D13" s="32"/>
      <c r="E13" s="33">
        <f>List2!D13</f>
        <v>15</v>
      </c>
      <c r="F13" s="34"/>
    </row>
    <row r="14" spans="1:12">
      <c r="A14" s="53" t="str">
        <f>List2!A14</f>
        <v>HP LJ P2055</v>
      </c>
      <c r="B14" s="45" t="str">
        <f>List2!B14</f>
        <v>CE505X</v>
      </c>
      <c r="C14" s="32">
        <f>List2!C14</f>
        <v>5</v>
      </c>
      <c r="D14" s="32"/>
      <c r="E14" s="33">
        <f>List2!D14</f>
        <v>8</v>
      </c>
      <c r="F14" s="34"/>
    </row>
    <row r="15" spans="1:12">
      <c r="A15" s="53" t="str">
        <f>List2!A15</f>
        <v>HP LJ Pro M402</v>
      </c>
      <c r="B15" s="45" t="str">
        <f>List2!B15</f>
        <v>CF226X</v>
      </c>
      <c r="C15" s="32">
        <f>List2!C15</f>
        <v>40</v>
      </c>
      <c r="D15" s="32"/>
      <c r="E15" s="33">
        <f>List2!D15</f>
        <v>20</v>
      </c>
      <c r="F15" s="34"/>
    </row>
    <row r="16" spans="1:12">
      <c r="A16" s="53" t="str">
        <f>List2!A16</f>
        <v>HP CLJ Pro M254, M280nw, M281</v>
      </c>
      <c r="B16" s="45" t="str">
        <f>List2!B16</f>
        <v>CF540A / CF541A / CF542A / CF543A</v>
      </c>
      <c r="C16" s="32">
        <f>List2!C16</f>
        <v>50</v>
      </c>
      <c r="D16" s="32"/>
      <c r="E16" s="33">
        <f>List2!D16</f>
        <v>30</v>
      </c>
      <c r="F16" s="34"/>
    </row>
    <row r="17" spans="1:12">
      <c r="A17" s="53" t="str">
        <f>List2!A17</f>
        <v>HP CLJ Pro M254, M280nw, M281</v>
      </c>
      <c r="B17" s="45" t="str">
        <f>List2!B17</f>
        <v>CF540X / CF541X / CF542X / CF543X</v>
      </c>
      <c r="C17" s="32">
        <f>List2!C17</f>
        <v>50</v>
      </c>
      <c r="D17" s="32"/>
      <c r="E17" s="33">
        <f>List2!D17</f>
        <v>30</v>
      </c>
      <c r="F17" s="34"/>
    </row>
    <row r="18" spans="1:12">
      <c r="A18" s="53" t="str">
        <f>List2!A18</f>
        <v>HP CLJ Pro M252, MFP M277</v>
      </c>
      <c r="B18" s="45" t="str">
        <f>List2!B18</f>
        <v>CF400X / CF401X / CF402X / CF403X</v>
      </c>
      <c r="C18" s="32">
        <f>List2!C18</f>
        <v>50</v>
      </c>
      <c r="D18" s="32"/>
      <c r="E18" s="33">
        <f>List2!D18</f>
        <v>30</v>
      </c>
      <c r="F18" s="34"/>
    </row>
    <row r="19" spans="1:12">
      <c r="A19" s="53" t="str">
        <f>List2!A19</f>
        <v>HP CLJ Pro M452, MFP M477</v>
      </c>
      <c r="B19" s="45" t="str">
        <f>List2!B19</f>
        <v>CF410X / CF411X / CF412X / CF413X</v>
      </c>
      <c r="C19" s="32">
        <f>List2!C19</f>
        <v>50</v>
      </c>
      <c r="D19" s="32"/>
      <c r="E19" s="33">
        <f>List2!D19</f>
        <v>30</v>
      </c>
      <c r="F19" s="34"/>
    </row>
    <row r="20" spans="1:12">
      <c r="A20" s="53" t="str">
        <f>List2!A20</f>
        <v>HP CLJ CP1025</v>
      </c>
      <c r="B20" s="45" t="str">
        <f>List2!B20</f>
        <v>CE314 - DRUM unit</v>
      </c>
      <c r="C20" s="32">
        <f>List2!C20</f>
        <v>10</v>
      </c>
      <c r="D20" s="32"/>
      <c r="E20" s="33">
        <f>List2!D20</f>
        <v>10</v>
      </c>
      <c r="F20" s="34"/>
    </row>
    <row r="21" spans="1:12">
      <c r="A21" s="53" t="str">
        <f>List2!A21</f>
        <v>HP CLJ CP1025</v>
      </c>
      <c r="B21" s="45" t="str">
        <f>List2!B21</f>
        <v>CE311A / CE312A / CE313A</v>
      </c>
      <c r="C21" s="32">
        <f>List2!C21</f>
        <v>15</v>
      </c>
      <c r="D21" s="32"/>
      <c r="E21" s="33">
        <f>List2!D21</f>
        <v>5</v>
      </c>
      <c r="F21" s="34"/>
    </row>
    <row r="22" spans="1:12">
      <c r="A22" s="53" t="str">
        <f>List2!A22</f>
        <v>HP CLJ CP1025</v>
      </c>
      <c r="B22" s="45" t="str">
        <f>List2!B22</f>
        <v>CE310A</v>
      </c>
      <c r="C22" s="32">
        <f>List2!C22</f>
        <v>10</v>
      </c>
      <c r="D22" s="32"/>
      <c r="E22" s="33">
        <f>List2!D22</f>
        <v>5</v>
      </c>
      <c r="F22" s="34"/>
    </row>
    <row r="23" spans="1:12">
      <c r="A23" s="53" t="str">
        <f>List2!A23</f>
        <v>Samsung SL-M2020, 2070, 2078</v>
      </c>
      <c r="B23" s="45" t="str">
        <f>List2!B23</f>
        <v>MLT-D111S</v>
      </c>
      <c r="C23" s="32">
        <f>List2!C23</f>
        <v>5</v>
      </c>
      <c r="D23" s="32"/>
      <c r="E23" s="33">
        <f>List2!D23</f>
        <v>5</v>
      </c>
      <c r="F23" s="34"/>
    </row>
    <row r="24" spans="1:12">
      <c r="A24" s="53" t="str">
        <f>List2!A24</f>
        <v>Samsung SL-M2625,2626,2825</v>
      </c>
      <c r="B24" s="45" t="str">
        <f>List2!B24</f>
        <v>MLT-D116L</v>
      </c>
      <c r="C24" s="32">
        <f>List2!C24</f>
        <v>5</v>
      </c>
      <c r="D24" s="32"/>
      <c r="E24" s="33">
        <f>List2!D24</f>
        <v>5</v>
      </c>
      <c r="F24" s="34"/>
    </row>
    <row r="25" spans="1:12">
      <c r="A25" s="53" t="str">
        <f>List2!A25</f>
        <v>Samsung SL-M2625,2626,2825</v>
      </c>
      <c r="B25" s="45" t="str">
        <f>List2!B25</f>
        <v>MLT-R116 DRUM unit</v>
      </c>
      <c r="C25" s="32">
        <f>List2!C25</f>
        <v>10</v>
      </c>
      <c r="D25" s="32"/>
      <c r="E25" s="33">
        <f>List2!D25</f>
        <v>5</v>
      </c>
      <c r="F25" s="34"/>
    </row>
    <row r="26" spans="1:12">
      <c r="A26" s="53" t="str">
        <f>List2!A26</f>
        <v>Samsung ML-1915</v>
      </c>
      <c r="B26" s="45" t="str">
        <f>List2!B26</f>
        <v>MLT-D1052S</v>
      </c>
      <c r="C26" s="32">
        <f>List2!C26</f>
        <v>5</v>
      </c>
      <c r="D26" s="32"/>
      <c r="E26" s="33">
        <f>List2!D26</f>
        <v>5</v>
      </c>
      <c r="F26" s="34"/>
    </row>
    <row r="27" spans="1:12">
      <c r="A27" s="53" t="str">
        <f>List2!A27</f>
        <v>Samsung ML-1660</v>
      </c>
      <c r="B27" s="45" t="str">
        <f>List2!B27</f>
        <v>MLT-D1042S</v>
      </c>
      <c r="C27" s="32">
        <f>List2!C27</f>
        <v>5</v>
      </c>
      <c r="D27" s="32"/>
      <c r="E27" s="33">
        <f>List2!D27</f>
        <v>5</v>
      </c>
      <c r="F27" s="34"/>
    </row>
    <row r="28" spans="1:12">
      <c r="A28" s="53" t="str">
        <f>List2!A28</f>
        <v>Brother HL 2300, 2340, 2360, 2520</v>
      </c>
      <c r="B28" s="45" t="str">
        <f>List2!B28</f>
        <v>TN 2320</v>
      </c>
      <c r="C28" s="32">
        <f>List2!C28</f>
        <v>20</v>
      </c>
      <c r="D28" s="32"/>
      <c r="E28" s="33">
        <f>List2!D28</f>
        <v>5</v>
      </c>
      <c r="F28" s="34"/>
      <c r="G28" s="63"/>
      <c r="H28" s="31"/>
      <c r="I28" s="31"/>
      <c r="J28" s="31"/>
      <c r="K28" s="31"/>
      <c r="L28" s="31"/>
    </row>
    <row r="29" spans="1:12" ht="16.5" customHeight="1" thickBot="1">
      <c r="A29" s="54" t="str">
        <f>List2!A29</f>
        <v>Brother HL 2300, 2340, 2360, 2520 Drum unit</v>
      </c>
      <c r="B29" s="55" t="str">
        <f>List2!B29</f>
        <v>DR 2300 - DRUM unit</v>
      </c>
      <c r="C29" s="56">
        <f>List2!C29</f>
        <v>20</v>
      </c>
      <c r="D29" s="56"/>
      <c r="E29" s="57">
        <f>List2!D29</f>
        <v>15</v>
      </c>
      <c r="F29" s="35"/>
      <c r="G29" s="63"/>
      <c r="H29" s="64"/>
    </row>
    <row r="30" spans="1:12" ht="3" customHeight="1" thickBot="1">
      <c r="C30" s="36" t="s">
        <v>170</v>
      </c>
      <c r="D30" s="37">
        <f>SUMPRODUCT(C3:C28,D3:D28)</f>
        <v>0</v>
      </c>
      <c r="E30" s="36" t="s">
        <v>170</v>
      </c>
      <c r="F30" s="37">
        <f>SUMPRODUCT(E3:E29,F3:F29)</f>
        <v>0</v>
      </c>
    </row>
    <row r="31" spans="1:12" ht="16.5" thickBot="1">
      <c r="C31" s="38" t="s">
        <v>171</v>
      </c>
      <c r="D31" s="38"/>
      <c r="E31" s="38"/>
      <c r="F31" s="44">
        <f>+D30+F30</f>
        <v>0</v>
      </c>
    </row>
  </sheetData>
  <mergeCells count="15">
    <mergeCell ref="H7:L7"/>
    <mergeCell ref="H8:L8"/>
    <mergeCell ref="H9:L9"/>
    <mergeCell ref="H10:L10"/>
    <mergeCell ref="H28:L28"/>
    <mergeCell ref="H11:J11"/>
    <mergeCell ref="A2:B2"/>
    <mergeCell ref="A1:F1"/>
    <mergeCell ref="C31:E31"/>
    <mergeCell ref="G1:L1"/>
    <mergeCell ref="G2:L2"/>
    <mergeCell ref="H3:L3"/>
    <mergeCell ref="H4:L4"/>
    <mergeCell ref="H5:L5"/>
    <mergeCell ref="H6:L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2018-07-02T08:17:10Z</dcterms:created>
  <dcterms:modified xsi:type="dcterms:W3CDTF">2018-07-18T11:56:27Z</dcterms:modified>
</cp:coreProperties>
</file>